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День Победы" sheetId="2" r:id="rId1"/>
    <sheet name="Фонд помощи при пожарах" sheetId="5" r:id="rId2"/>
    <sheet name="Помоги собраться в школу" sheetId="4" r:id="rId3"/>
  </sheets>
  <definedNames>
    <definedName name="_xlnm.Print_Titles" localSheetId="0">'День Победы'!$11:$11</definedName>
    <definedName name="_xlnm.Print_Titles" localSheetId="2">'Помоги собраться в школу'!$18:$18</definedName>
    <definedName name="_xlnm.Print_Titles" localSheetId="1">'Фонд помощи при пожарах'!$17:$17</definedName>
    <definedName name="_xlnm.Print_Area" localSheetId="0">'День Победы'!$A$1:$C$165</definedName>
  </definedNames>
  <calcPr calcId="145621"/>
</workbook>
</file>

<file path=xl/calcChain.xml><?xml version="1.0" encoding="utf-8"?>
<calcChain xmlns="http://schemas.openxmlformats.org/spreadsheetml/2006/main">
  <c r="C135" i="2" l="1"/>
  <c r="C137" i="2" l="1"/>
  <c r="C44" i="4" l="1"/>
  <c r="C15" i="4" s="1"/>
  <c r="C7" i="2" l="1"/>
  <c r="C8" i="2"/>
  <c r="C112" i="5" l="1"/>
  <c r="C13" i="5" s="1"/>
  <c r="C15" i="5" s="1"/>
  <c r="C42" i="4" l="1"/>
  <c r="C14" i="4" s="1"/>
  <c r="C16" i="4" s="1"/>
  <c r="C9" i="2"/>
</calcChain>
</file>

<file path=xl/sharedStrings.xml><?xml version="1.0" encoding="utf-8"?>
<sst xmlns="http://schemas.openxmlformats.org/spreadsheetml/2006/main" count="262" uniqueCount="216">
  <si>
    <t>Дата поступления</t>
  </si>
  <si>
    <t>Плательщик</t>
  </si>
  <si>
    <t>Сумма, руб.</t>
  </si>
  <si>
    <t>в том числе:</t>
  </si>
  <si>
    <t xml:space="preserve">исполнитель: </t>
  </si>
  <si>
    <t>Ю.В. Ащук</t>
  </si>
  <si>
    <t xml:space="preserve">Итого </t>
  </si>
  <si>
    <t>Заместителю главы  Тяжинского</t>
  </si>
  <si>
    <t>О.В. Коноваловой</t>
  </si>
  <si>
    <t>по социальным вопросам</t>
  </si>
  <si>
    <t>ИНФОРМАЦИЯ о безвозмездных поступлениях в 2020 г. по акции "Помоги собраться в школу"</t>
  </si>
  <si>
    <t>Всего за 2020г. поступило:</t>
  </si>
  <si>
    <t>Савинова О.В. тел. 28-6-87</t>
  </si>
  <si>
    <t>ИТОГО</t>
  </si>
  <si>
    <t>муниципального округа</t>
  </si>
  <si>
    <t>Остаток средств поступивиших в 2019 году:</t>
  </si>
  <si>
    <t>Кижеватова М.В. тел. 27-3-93</t>
  </si>
  <si>
    <t>Финансирование за счет средств акции "День Победы"</t>
  </si>
  <si>
    <t>Финансирование за счет средств акции "Помоги собраться в школу"</t>
  </si>
  <si>
    <t>Финансирование на 28.09.2020г.:</t>
  </si>
  <si>
    <t>Остаток средств всего на  28.09.2020г. :</t>
  </si>
  <si>
    <t>Заместитель главы Тяжинского муниципального округа</t>
  </si>
  <si>
    <t>по финансам-начальник управления</t>
  </si>
  <si>
    <t>Булгина Марина Викторовна</t>
  </si>
  <si>
    <t>ФИЛИППОВА ЕЛЕНА ВЛАДИМИРОВНА</t>
  </si>
  <si>
    <t>Остаток средств поступивиших в 2021 году</t>
  </si>
  <si>
    <t>МБУ ЦБ ПО ОТРАСЛИ "ОБРАЗОВАНИЕ"</t>
  </si>
  <si>
    <t>Колесникова Алия Сабировна</t>
  </si>
  <si>
    <t>ИП Архипцев Андрей Александрович</t>
  </si>
  <si>
    <t>ИП АКРАМОВ САЙНАЗАР САЙУМАРОВИЧ (магазин МИКС)</t>
  </si>
  <si>
    <t>БАДАЛЯН МАРИНА АНАТОЛЬЕВНА</t>
  </si>
  <si>
    <t>МАЛЕВ ЕВГЕНИЙ СЕРГЕЕВИЧ</t>
  </si>
  <si>
    <t>ЗЕЛЕНКИНА ОЛЬГА АНТОНОВНА</t>
  </si>
  <si>
    <t>УЖТР ТМО АДМИСТРАЦИИ ТЯЖИНСКОГО МУНИЦИПАЛЬНОГО ОКРУГА</t>
  </si>
  <si>
    <t>ШАЛЕВ АНАТОЛИЙ НИКОЛАЕВИЧ</t>
  </si>
  <si>
    <t xml:space="preserve">Финансирование </t>
  </si>
  <si>
    <t>КОРЧЕВСКАЯ СВЕТЛАНА АНАТОЛЬЕВНА</t>
  </si>
  <si>
    <t>Караульнова Ольга Анатольевна</t>
  </si>
  <si>
    <t>Ряшина Ольга Михайловна</t>
  </si>
  <si>
    <t>Коренькова Наталья Владимировна</t>
  </si>
  <si>
    <t>Петрова Лариса Александровна</t>
  </si>
  <si>
    <t>ИП БЕРДНИК ВИТАЛИЙ МИХАЙЛОВИЧ</t>
  </si>
  <si>
    <t>Гросс Андрей Александрович</t>
  </si>
  <si>
    <t>СТЕПАНОВА НАТАЛЬЯ АЛЕКСАНДРОВНА</t>
  </si>
  <si>
    <t>ИСМАГИЛОВ ЮРИЙ МИРГАСИМОВИЧ</t>
  </si>
  <si>
    <t>КРИВОРЮК АЛЕНА ВИКТОРОВНА</t>
  </si>
  <si>
    <t>ООО "ПромЛесТорг"</t>
  </si>
  <si>
    <t>ЧЕРВОВ АНАТОЛИЙ НИКОЛАЕВИЧ</t>
  </si>
  <si>
    <t>Индивидуальный предприниматель Глава КФХ Байрамов Мубариз Рафи оглы</t>
  </si>
  <si>
    <t>МУХОВИКОВА НИНА АЛЕКСАНДРОВНА</t>
  </si>
  <si>
    <t>ООО "КА "КОНСТАНТА"</t>
  </si>
  <si>
    <t>Зайнулина Елена Викторовна ГКУ ЦЗН ТЯЖИНСКОГО Р-НА</t>
  </si>
  <si>
    <t>Черкасова Татьяна Михаловна</t>
  </si>
  <si>
    <t>ПРОХОРЕНКО АНДРЕЙ МИХАЙЛОВИЧ</t>
  </si>
  <si>
    <t>ООО "РАССВЕТ"</t>
  </si>
  <si>
    <t>ИП Вальтер Михаил Васильевич</t>
  </si>
  <si>
    <t>Бренч Дарья Владимировна</t>
  </si>
  <si>
    <t>МУП Архитектурное бюро</t>
  </si>
  <si>
    <t>Данилина Наталья Алексеевна МБОУ ТСШ 3</t>
  </si>
  <si>
    <t>ИП Тюрина Зинаида Михайловна</t>
  </si>
  <si>
    <t>САЕНКО ТАТЬЯНА АНАТОЛЬЕВНА</t>
  </si>
  <si>
    <t>ИП МОТОВИЛОВ ВАЛЕРИЙ ВАЛЕРЬЕВИЧ</t>
  </si>
  <si>
    <t>ХИ НАТАЛЬЯ НИКОЛАЕВНА</t>
  </si>
  <si>
    <t>ВАЛЬГЕР МАРИНА НИКОЛАЕВНА</t>
  </si>
  <si>
    <t>ТЕРЕЩЕНКО ЮЛИЯ ОЛЕГОВНА</t>
  </si>
  <si>
    <t>ПЛУТ НАТАЛЬЯ ЕВГЕНЬЕВНА</t>
  </si>
  <si>
    <t>ФУ ТМО</t>
  </si>
  <si>
    <t>ЛИЗУНОВ СЕРГЕЙ НИКОЛАЕВИЧ</t>
  </si>
  <si>
    <t>ПОГОРЕЛКО НИКОЛАЙ ФЕДОРОВИЧ</t>
  </si>
  <si>
    <t>ТЮЛЮКОВ ДМИТРИЙ ВАЛЕРЬЕВИЧ</t>
  </si>
  <si>
    <t>ОТТ ЕЛЕНА ВАСИЛЬЕВНА Д/САД №1 БЕРЕЗКА</t>
  </si>
  <si>
    <t>КИРЕЕВ ГЕННАДИЙ ЮРЬЕВИЧ</t>
  </si>
  <si>
    <t>АДМИНИСТРАЦИЯ ТЯЖИНСКОГО МУНИЦИПАЛЬНОГО ОКРУГА</t>
  </si>
  <si>
    <t>ВЕБЕР ВЛАДИМИР АЛЕКСАНДРОВИЧ</t>
  </si>
  <si>
    <t>ООО "ТЯЖИНСКИЙ ХПП"</t>
  </si>
  <si>
    <t>МКУ "СРЦДН"</t>
  </si>
  <si>
    <t>Мотыш Нина Михайловна</t>
  </si>
  <si>
    <t>Семененко Елена Александровна</t>
  </si>
  <si>
    <t>Астапова Юлия Александровна</t>
  </si>
  <si>
    <t>БЕРДНИК НАТАЛЬЯ СЕРГЕЕВНА</t>
  </si>
  <si>
    <t>Бабичев Виталий Сергеевич</t>
  </si>
  <si>
    <t>Воронов Николай Евгеньевич</t>
  </si>
  <si>
    <t>Сорокин Александр Иванович</t>
  </si>
  <si>
    <t>Зеленкина Оксана Владимировна МБУ ИМЦ</t>
  </si>
  <si>
    <t>Журавлева Марина Павловна</t>
  </si>
  <si>
    <t>Евтеева Марина Геннадьевна МБУ ДО ТЯЖИНСКИЙ ЦДО</t>
  </si>
  <si>
    <t>АСТРАХАНЦЕВА ТАТЬЯНА ВЛАДИМИРОВНА ДЕТСКАЯ ШКОЛА ИСКУССТВ 31</t>
  </si>
  <si>
    <t>Григорова Ирина Сергеевна</t>
  </si>
  <si>
    <t>Митина Татьяна Юрьевна</t>
  </si>
  <si>
    <t>Меркулова Анастасия Сергеевна</t>
  </si>
  <si>
    <t>ГУРСКИХ ОЛЬГА ВЛАДИМИРОВНА Итатская коррекционная школа-интернат</t>
  </si>
  <si>
    <t>Литвинова Ирина Рудольфовна</t>
  </si>
  <si>
    <t>Козлова Ольга Геннадьевна</t>
  </si>
  <si>
    <t>Стебайлова Людмила Петровна Районный Совет ветеранов</t>
  </si>
  <si>
    <t>НЕДОСЕКИНА НАТАЛИЯ ВЛАДИМИРОВНА, ПОМОЩЬ ВЕТЕРАНОВ</t>
  </si>
  <si>
    <t>МКУ "ЕДДС ТМО"</t>
  </si>
  <si>
    <t>ООО "ЮНШЭН"</t>
  </si>
  <si>
    <t>ИП САВИЦКАЯ ЕЛЕНА ВИКТОРОВНА</t>
  </si>
  <si>
    <t>Пасова Светлана Ивановна</t>
  </si>
  <si>
    <t>Андреева Наталья Владимировна</t>
  </si>
  <si>
    <t>Кравченко Сергей Анатольевич</t>
  </si>
  <si>
    <t>ИП ФИНК НАТАЛЬЯ НИКОЛАЕВНА</t>
  </si>
  <si>
    <t>Демдов Дмитрий Николаевич</t>
  </si>
  <si>
    <t>АУ "Редакция газеты "Призыв"</t>
  </si>
  <si>
    <t>УПРАВЛЕНИЕ КУЛЬТУРЫ</t>
  </si>
  <si>
    <t>МБУ "ЦБТО УК"</t>
  </si>
  <si>
    <t>МБУК ДК "ЮБИЛЕЙНЫЙ"</t>
  </si>
  <si>
    <t>МБУК "ЦНТИКДД"</t>
  </si>
  <si>
    <t>МБУ ДО ДХШ №13</t>
  </si>
  <si>
    <t>МБУК "ТЦБС"</t>
  </si>
  <si>
    <t>ООО УК "ТЯЖИНСКАЯ"</t>
  </si>
  <si>
    <t>МКП "КОМФОРТ"</t>
  </si>
  <si>
    <t>КРОТОВА НИНА АРКАДЬЕВНА</t>
  </si>
  <si>
    <t>Майсей Татьяна Викторовна Д/дом "Ласточкино гнездышко"</t>
  </si>
  <si>
    <t>Смолина Олеся Анатольевна МУП ГАРАНТ</t>
  </si>
  <si>
    <t>Колесник Елена Владимировна МУП ВОДОКОНАЛ</t>
  </si>
  <si>
    <t>Суханов Егор Алексеевич ТСШ №1</t>
  </si>
  <si>
    <t>Мисливец Наталья Михайловна Нововосточная СОШ</t>
  </si>
  <si>
    <t>Репин Михаил Николаевич</t>
  </si>
  <si>
    <t>ГБУЗ "ТЯЖИНСКАЯ РАЙОННАЯ БОЛЬНИЦА"</t>
  </si>
  <si>
    <t>ООО "ОРИОН"</t>
  </si>
  <si>
    <t>ООО "АДМИРАЛ"</t>
  </si>
  <si>
    <t>ВАСИЛЯУСКАС ОЛЬГА ПЕТРОВНА</t>
  </si>
  <si>
    <t>ООО ОПЫТНО-ПРОИЗВОДСТВЕННОЕ ХОЗЯЙСТВО "НОВОПОКРОВСКОЕ"</t>
  </si>
  <si>
    <t>ООО ОПХ "НОВОПОКРОВСКОЕ"</t>
  </si>
  <si>
    <t>Сорокин Александр Иванович СОВЕТ НАРОДНЫХ ДЕПУТАТОВ</t>
  </si>
  <si>
    <t>Коллективное хозяйство "Боровской"</t>
  </si>
  <si>
    <t>УЖТР (материалы для ремонта памятника)</t>
  </si>
  <si>
    <t>Криворюк Алена Викторовна ГПОУ Тяжинский агропромышленный техникум</t>
  </si>
  <si>
    <t>ЗАО "Тяжинское ДРСУ"</t>
  </si>
  <si>
    <t>ИП Глава крестьянского (фермерского) хозяйства Рапана Татьяна Евгеньевна</t>
  </si>
  <si>
    <t>ИП Гуров Владимир Анатольевич</t>
  </si>
  <si>
    <t>Никифоров Евгений Алексеевич</t>
  </si>
  <si>
    <t>УЖТР (банер, цемент)</t>
  </si>
  <si>
    <t>Евсеева Ирина Александровна</t>
  </si>
  <si>
    <t>УЖТР (мемориальн. табличка)</t>
  </si>
  <si>
    <t>МБУК "ЦБТО УК"</t>
  </si>
  <si>
    <t>СПК "ПИЧУГИНСКИЙ"</t>
  </si>
  <si>
    <t>УК (на восстановление Мемориального ансамбля памятника герою Кузбасса Н.И. Масалову)</t>
  </si>
  <si>
    <t>УЖТР (таблички)</t>
  </si>
  <si>
    <t>Финансовое управление Тяжинского муниципального округа направляет информацию о поступивших денежных средствах в качестве безвозмездных поступлений в фонд помощи при пожарах в 2022г.</t>
  </si>
  <si>
    <t>Всего за 2022г. поступило:</t>
  </si>
  <si>
    <t xml:space="preserve">Индивидуальный предприниматель ГОЛОВИН СЕРГЕЙ ВЛАДИМИРОВИЧ  </t>
  </si>
  <si>
    <t>Степанижова Лилия Владимировна г.АНЖЕРО-СУДЖЕНСК, П348-ГО КВАРТАЛА, УЛ ГАЙДАРА</t>
  </si>
  <si>
    <t>СНД ТМО</t>
  </si>
  <si>
    <t>Попович Татьяна Владимировна пгт Тяжинский, ул Железнодорожная</t>
  </si>
  <si>
    <t>Глава крестьянского (фермерского) хозяйства ПОТАНИНА АНАСТАСИЯ СЕРГЕЕВНА</t>
  </si>
  <si>
    <t>ЗУБОК АЛЕКСЕЙ ВИКТОРОВИЧ г Кемерово, ул Окружная 28-135</t>
  </si>
  <si>
    <t>ООО "АЛЬФА-СЕРВИС"</t>
  </si>
  <si>
    <t>ВОРОБЬЕВА ИРИНА ВЛАДИСЛАВОВНА ЧЕБУЛИНСКИЙ Р-Н, ПГТ ВЕРХ-ЧЕБУЛА, УЛ ПАМЯТИ ЧУМАЙ</t>
  </si>
  <si>
    <t>СТАРОДУМОВА ЕКАТЕРИНА ВЛАДИМИРОВНА Г НОВОКУЗНЕЦК, ПР-КТ АРХИТЕКТОРОВ</t>
  </si>
  <si>
    <t>КОМИТЕТ ПО УПРАВЛЕНИЮ МУНИЦИПАЛЬНЫМ ИМУЩЕСТВОМ ТЯЖИНСКОГО МУНИЦИПАЛЬНОГО ОКРУГА</t>
  </si>
  <si>
    <t>УПРАВЛЕНИЕ ОБРАЗОВАНИЯ</t>
  </si>
  <si>
    <t>ОБЩЕСТВО С ОГРАНИЧЕННОЙ ОТВЕТСТВЕННОСТЬЮ "РУБИН"</t>
  </si>
  <si>
    <t>МИНСПОРТ КУЗБАССА</t>
  </si>
  <si>
    <t>КРОТОВА НИНА АРКАДЬЕВНА (МБДОУ "ТЯЖИНСКИЙ ДЕТСКИЙ САД №8 "СОЛНЫШКО")</t>
  </si>
  <si>
    <t>ШУБИНА ЮЛИЯ, ШУБИН ЕВГЕНИЙ ПГТ ТЯЖИНСКИЙ, УЛ ОКТЯБРЬСКАЯ 8-2</t>
  </si>
  <si>
    <t>КЛОКОВА СВЕТЛАНА АЛЕКСАНДРОВНА</t>
  </si>
  <si>
    <t>БАЧУРИНА ОКСАНА ВИКТОРОВНА Г АНЖЕРО-СУДЖЕНСК, УЛ СОВЕТСКАЯ, Д 3Б, КВ 49</t>
  </si>
  <si>
    <t>ЦЕММЕР АЛЕКСЕЙ ВЛАДИМИРОВИЧ ПРОМЫШЛЕНОВСКИЙ Р-Н, П ПЛОТНИКОВО, УЛ ШКОЛЬНАЯ</t>
  </si>
  <si>
    <t>ФОНТАНИНА НАДЕЖДА НИКОЛАЕВНА Г КРАСНОДАР, УЛ ЛАВОЧКИНА, Д 31</t>
  </si>
  <si>
    <t>АСТАХОВА НАТАЛЬЯ АЛЕКСАНДРОВНА</t>
  </si>
  <si>
    <t xml:space="preserve"> </t>
  </si>
  <si>
    <t>ТАТАРЕНКО ДАРЬЯ СЕРГЕЕВНА Г НОВОКУЗНЕЦК, УЛ ЛЕНИНА, Д 121, КВ6</t>
  </si>
  <si>
    <t>ГПОУ "УОР КУЗБАССА" (ИНН 4217038590)</t>
  </si>
  <si>
    <t>ЧЕРНОВА ВАЛЕНТИНА ДМИТРИЕВНА (ИЖМОРСКИЙ МБУ КЦСОН)</t>
  </si>
  <si>
    <t xml:space="preserve">Индивидуальный предприниматель ГОРБАТОВА ТАТЬЯНА ТИМОФЕЕВНА  </t>
  </si>
  <si>
    <t>ХОРОСОЖЕНКО ИВАН НИКОЛАЕВИЧ ПГТ ВЕРХ-ЧЕБУЛА, УЛ СОВЕТСКАЯ, Д 1</t>
  </si>
  <si>
    <t>ОТТ ЕЛЕНА ВАСИЛЬЕВНА</t>
  </si>
  <si>
    <t>ГАУ "ЦСП СКК" (ИНН 4207023146)</t>
  </si>
  <si>
    <t>КОВАЛЕНКО ГАЛИНА АЛЕКСАНДРОВНА ИЖМОРМКИЙ Р-Н, С ЛЕТЯЖКА, УЛ МОЛОДЕЖНАЯ, Д 20</t>
  </si>
  <si>
    <t>Индивидуальный предприниматель ВАСЬКО ВАСИЛИЙ НИКОЛАЕВИЧ</t>
  </si>
  <si>
    <t>Зеленкина Оксана Владимировна</t>
  </si>
  <si>
    <t>ИНОЗЕМЦЕВА ЛИРИСА ВИКТОРОВНА ПГТ ИЖМОРСКИЙ, УЛ МОЛОДЕЖНАЯ, Д 2</t>
  </si>
  <si>
    <t>ЛАРИОНОВА ТАТЬЯНА ВЛАДИМИРОВНА ПГТ ИЖМОРСКИЙ,УЛ СОВЕРСКАЯ, Д 10</t>
  </si>
  <si>
    <t>ХОЛОДНЫХ НАТАЛЬЯ НИКОЛАЕВНА  Г ОСИННИКИ, УЛ ГОРНЯКА Д 15</t>
  </si>
  <si>
    <t>МБОУ Николаевсая ООШ (Чебулинский район)</t>
  </si>
  <si>
    <t>Глиюн Виктория Викторовна г.Междуреченск, ул.Интернациональная 37-405</t>
  </si>
  <si>
    <t>ГБУ "РЦСП КУЗБАССА ПО АДАПТИВНЫМ ВИДАМ СПОРТА" (*ИНН 4217105567)</t>
  </si>
  <si>
    <t>Бобович Артем Евгеньевич г.Киселевск, ул.Хмельницкого 1А-8</t>
  </si>
  <si>
    <t>МАОУ Тисульская СОШ №1 (Тисульский район)</t>
  </si>
  <si>
    <t>МБУ ДО ДШИ №31</t>
  </si>
  <si>
    <t>ВАСИЛЬЕВА ЕВГЕНИЯ БОРИСОВНА (П ВЕРХ-ЧЕБУЛА)</t>
  </si>
  <si>
    <t>АВСЮКОВА АЛЬФИЯ РАФИКОВНА (ДЮСШ)</t>
  </si>
  <si>
    <t>ГПОУ "КУЗБАССКОЕ УОР" (ИНН 4212012904)</t>
  </si>
  <si>
    <t>ГБУ ЛК РЦ (ИНН 4212014958)</t>
  </si>
  <si>
    <t>МПР КУЗБАССА (ИНН 4205120384)</t>
  </si>
  <si>
    <t>ВЕРШИНИНА НАТАЛЬЯ РАФАИЛЬЕВНА (МБУДО ДМШ№20 ИМ.М.А.МАТРЕНИНА)</t>
  </si>
  <si>
    <t>РОГОВА ЛАРИСА АНАТОЛЬЕВНА  (МБУ КЦСОН КУЙБЫШЕВСКОГО Р-НА)</t>
  </si>
  <si>
    <t>платежи согласно электронного реестра на общую сумму 300-00</t>
  </si>
  <si>
    <t>Сизова Ольга Викторовна (г.Новокузнецк ул. Тольятти 2-16</t>
  </si>
  <si>
    <t>ШМАЛЬ ДИАНА СЕРГЕЕВНА  пгт Тисуль, ул.Поповой, д.11 (МАОУ Тисулская СОШ №1)</t>
  </si>
  <si>
    <t>МБУ КЦСОН Центрального района г. Новокузнецк (ИНН 4217025047)</t>
  </si>
  <si>
    <t>ГКУ "КОМИТЕТ ОХРАНЫ ОКРУЖАЮЩЕЙ СРЕДЫ КУЗБАССА (ИНН 4205022531)</t>
  </si>
  <si>
    <t xml:space="preserve">СОСНОВСКАЯ ОЛЬГА ОЛЕГОВНА МБОУ 2 ПРИСТАН ООШ </t>
  </si>
  <si>
    <t>Золотарева Наталья Сергеевна МБУ ЦСО Яйского округа</t>
  </si>
  <si>
    <t>ДКС КУЗБАССА (ИНН 4205120352)</t>
  </si>
  <si>
    <t>КСП ТМО</t>
  </si>
  <si>
    <t>ЛОСКАН ТАЬЯНА ЕВГЕНЬЕВНА</t>
  </si>
  <si>
    <t>МБДОУ "НОВОПОДЗОРНОВСКИЙ ДЕТСКИЙ САД "КОЛОСОК"</t>
  </si>
  <si>
    <t>ПОПОВА ЗИНАИДА ГРИГОРЬЕВНА (МБУ КЦСОН директор ЭДЕЛЕВА ЕЛЕНА ПЕТРОВНА)</t>
  </si>
  <si>
    <t>МБДОУ "ГЕОРГИЕВСКИЙ ДЕТСКИЙ САД "СОЛНЫШКО"</t>
  </si>
  <si>
    <t>ТЕЛЬНОВ ВАСИЛИЙ ИВАНОВИЧ</t>
  </si>
  <si>
    <t>МБДОУ "ОКТЯБРЬСКИЙ ДЕТСКИЙ САД "ДОМОВЕНОК"</t>
  </si>
  <si>
    <t>Комитет социальной защиты (г.Новокузнецк)</t>
  </si>
  <si>
    <t>Кудрина Анна Ивановна (Ижморский р-н, с Воскресенка, ул. Школьная, д.42, кв.2</t>
  </si>
  <si>
    <t>Евтеева Марина Геннадьевна (Степанова Наталья Александровна)</t>
  </si>
  <si>
    <t>Занина Евгения Владимировна (г.Междуреченск, пр-т Коммунистический, д.3, кв.8</t>
  </si>
  <si>
    <t>КЕМЕРОВСКИЙ ГОСУДАРСТВЕННЫЙ ИНСТИТУТ КУЛЬТУРЫ</t>
  </si>
  <si>
    <t>ФГБОУ ВО "СИБГИУ", ФГБОУ ВО "СИБИРСКИЙ ГОСУДАРСТВЕННЫЙ ИНДУСТРИАЛЬНЫЙ УНИВЕРСИТЕТ", СИБГИУ, СИБИРСКИЙ ГОСУДАРСТВЕННЫЙ ИНДУСТРИАЛЬНЫЙ УНИВЕРСИТЕТ (ИНН 4216003509)</t>
  </si>
  <si>
    <t>ГБПОУ ПТФК (ИНН 4223010874)</t>
  </si>
  <si>
    <t>Финансирование на 14.06.2022г.:</t>
  </si>
  <si>
    <t>Остаток средств всего на  14.06.2022г.:</t>
  </si>
  <si>
    <t xml:space="preserve">Поступило по состоянию на 31.12.2022 </t>
  </si>
  <si>
    <t>Остаток средств всего на 31.12.2022г.</t>
  </si>
  <si>
    <t xml:space="preserve">      Информация денежных средствах поступивших в 2022 году в качестве безвозмездных поступлений на проведение мероприятий посвященных празднованию  "Дня Победы".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</si>
</sst>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2"/>
      <color theme="1"/>
      <name val="Bookman Old Style"/>
      <family val="1"/>
      <charset val="204"/>
    </font>
    <font>
      <b/>
      <sz val="12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  <font>
      <sz val="12"/>
      <name val="Bookman Old Style"/>
      <family val="1"/>
      <charset val="204"/>
    </font>
    <font>
      <u/>
      <sz val="14"/>
      <color indexed="8"/>
      <name val="Bookman Old Style"/>
      <family val="1"/>
      <charset val="204"/>
    </font>
    <font>
      <b/>
      <u/>
      <sz val="14"/>
      <color indexed="8"/>
      <name val="Bookman Old Style"/>
      <family val="1"/>
      <charset val="204"/>
    </font>
    <font>
      <b/>
      <u/>
      <sz val="12"/>
      <color theme="1"/>
      <name val="Bookman Old Style"/>
      <family val="1"/>
      <charset val="204"/>
    </font>
    <font>
      <sz val="14"/>
      <color indexed="8"/>
      <name val="Bookman Old Style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u/>
      <sz val="12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Arial Cyr"/>
      <charset val="204"/>
    </font>
    <font>
      <sz val="12"/>
      <color indexed="8"/>
      <name val="Bookman Old Styl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4" fontId="7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4" fillId="2" borderId="2" xfId="0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/>
    <xf numFmtId="14" fontId="6" fillId="0" borderId="1" xfId="1" applyNumberFormat="1" applyFont="1" applyBorder="1" applyAlignment="1">
      <alignment horizontal="left"/>
    </xf>
    <xf numFmtId="0" fontId="10" fillId="0" borderId="1" xfId="1" applyFont="1" applyBorder="1" applyAlignment="1" applyProtection="1">
      <alignment horizontal="left" vertical="center"/>
      <protection locked="0"/>
    </xf>
    <xf numFmtId="0" fontId="5" fillId="0" borderId="0" xfId="1" applyFont="1" applyAlignment="1" applyProtection="1">
      <alignment horizontal="left" vertical="center"/>
      <protection locked="0"/>
    </xf>
    <xf numFmtId="14" fontId="11" fillId="0" borderId="0" xfId="1" applyNumberFormat="1" applyFont="1" applyAlignment="1">
      <alignment horizontal="left"/>
    </xf>
    <xf numFmtId="14" fontId="10" fillId="0" borderId="1" xfId="1" applyNumberFormat="1" applyFont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right"/>
    </xf>
    <xf numFmtId="14" fontId="6" fillId="0" borderId="0" xfId="1" applyNumberFormat="1" applyFont="1" applyAlignment="1">
      <alignment horizontal="left"/>
    </xf>
    <xf numFmtId="0" fontId="10" fillId="0" borderId="0" xfId="1" applyFont="1" applyAlignment="1" applyProtection="1">
      <alignment horizontal="left" vertical="center"/>
      <protection locked="0"/>
    </xf>
    <xf numFmtId="0" fontId="4" fillId="2" borderId="0" xfId="0" applyFont="1" applyFill="1" applyProtection="1"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" fontId="15" fillId="2" borderId="0" xfId="0" applyNumberFormat="1" applyFont="1" applyFill="1" applyAlignment="1" applyProtection="1">
      <alignment horizontal="right" vertical="center"/>
      <protection locked="0"/>
    </xf>
    <xf numFmtId="0" fontId="16" fillId="2" borderId="0" xfId="0" applyFont="1" applyFill="1" applyAlignment="1" applyProtection="1">
      <alignment horizontal="right" vertical="center"/>
      <protection locked="0"/>
    </xf>
    <xf numFmtId="4" fontId="17" fillId="2" borderId="0" xfId="0" applyNumberFormat="1" applyFont="1" applyFill="1" applyAlignment="1" applyProtection="1">
      <alignment horizontal="right" vertical="center"/>
      <protection locked="0"/>
    </xf>
    <xf numFmtId="14" fontId="18" fillId="0" borderId="1" xfId="1" applyNumberFormat="1" applyFont="1" applyBorder="1" applyAlignment="1">
      <alignment horizontal="left"/>
    </xf>
    <xf numFmtId="0" fontId="16" fillId="0" borderId="1" xfId="1" applyFont="1" applyBorder="1" applyAlignment="1" applyProtection="1">
      <alignment horizontal="left" vertical="center"/>
      <protection locked="0"/>
    </xf>
    <xf numFmtId="4" fontId="12" fillId="0" borderId="1" xfId="0" applyNumberFormat="1" applyFont="1" applyBorder="1"/>
    <xf numFmtId="0" fontId="19" fillId="0" borderId="0" xfId="0" applyFont="1"/>
    <xf numFmtId="14" fontId="20" fillId="0" borderId="0" xfId="1" applyNumberFormat="1" applyFont="1" applyAlignment="1">
      <alignment horizontal="left"/>
    </xf>
    <xf numFmtId="4" fontId="21" fillId="0" borderId="0" xfId="1" applyNumberFormat="1" applyFont="1" applyAlignment="1">
      <alignment horizontal="right"/>
    </xf>
    <xf numFmtId="2" fontId="5" fillId="0" borderId="0" xfId="1" applyNumberFormat="1" applyFont="1" applyAlignment="1" applyProtection="1">
      <alignment horizontal="right" vertical="center" wrapText="1"/>
      <protection locked="0"/>
    </xf>
    <xf numFmtId="0" fontId="14" fillId="2" borderId="0" xfId="0" applyFont="1" applyFill="1" applyAlignment="1" applyProtection="1">
      <alignment horizontal="right"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right" vertical="center"/>
      <protection locked="0"/>
    </xf>
    <xf numFmtId="0" fontId="23" fillId="2" borderId="1" xfId="1" applyFont="1" applyFill="1" applyBorder="1" applyAlignment="1" applyProtection="1">
      <alignment horizontal="left" vertical="center"/>
      <protection locked="0"/>
    </xf>
    <xf numFmtId="0" fontId="23" fillId="2" borderId="0" xfId="1" applyFont="1" applyFill="1" applyAlignment="1" applyProtection="1">
      <alignment horizontal="left" vertical="center"/>
      <protection locked="0"/>
    </xf>
    <xf numFmtId="0" fontId="23" fillId="0" borderId="1" xfId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right" vertical="center"/>
      <protection locked="0"/>
    </xf>
    <xf numFmtId="4" fontId="29" fillId="2" borderId="0" xfId="0" applyNumberFormat="1" applyFont="1" applyFill="1" applyAlignment="1" applyProtection="1">
      <alignment horizontal="right" vertical="center"/>
      <protection locked="0"/>
    </xf>
    <xf numFmtId="0" fontId="25" fillId="2" borderId="0" xfId="0" applyFont="1" applyFill="1" applyAlignment="1" applyProtection="1">
      <alignment vertical="center"/>
      <protection locked="0"/>
    </xf>
    <xf numFmtId="0" fontId="0" fillId="0" borderId="0" xfId="0" applyAlignment="1">
      <alignment wrapText="1"/>
    </xf>
    <xf numFmtId="0" fontId="34" fillId="0" borderId="0" xfId="0" applyFont="1" applyAlignment="1" applyProtection="1">
      <alignment horizontal="center" vertical="center"/>
      <protection locked="0"/>
    </xf>
    <xf numFmtId="0" fontId="35" fillId="2" borderId="0" xfId="0" applyFont="1" applyFill="1" applyAlignment="1" applyProtection="1">
      <alignment horizontal="right" vertical="center"/>
      <protection locked="0"/>
    </xf>
    <xf numFmtId="4" fontId="36" fillId="0" borderId="0" xfId="0" applyNumberFormat="1" applyFont="1"/>
    <xf numFmtId="4" fontId="30" fillId="0" borderId="4" xfId="0" applyNumberFormat="1" applyFont="1" applyBorder="1"/>
    <xf numFmtId="14" fontId="6" fillId="0" borderId="3" xfId="1" applyNumberFormat="1" applyFont="1" applyBorder="1" applyAlignment="1">
      <alignment horizontal="left"/>
    </xf>
    <xf numFmtId="0" fontId="31" fillId="2" borderId="5" xfId="1" applyFont="1" applyFill="1" applyBorder="1" applyAlignment="1">
      <alignment horizontal="left"/>
    </xf>
    <xf numFmtId="4" fontId="31" fillId="0" borderId="6" xfId="0" applyNumberFormat="1" applyFont="1" applyBorder="1"/>
    <xf numFmtId="0" fontId="32" fillId="2" borderId="10" xfId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vertical="center"/>
    </xf>
    <xf numFmtId="0" fontId="31" fillId="2" borderId="12" xfId="1" applyFont="1" applyFill="1" applyBorder="1" applyAlignment="1">
      <alignment horizontal="center" vertical="center"/>
    </xf>
    <xf numFmtId="0" fontId="23" fillId="2" borderId="8" xfId="1" applyFont="1" applyFill="1" applyBorder="1" applyAlignment="1" applyProtection="1">
      <alignment horizontal="left" vertical="center"/>
      <protection locked="0"/>
    </xf>
    <xf numFmtId="4" fontId="23" fillId="0" borderId="9" xfId="1" applyNumberFormat="1" applyFont="1" applyBorder="1" applyAlignment="1" applyProtection="1">
      <alignment horizontal="right" vertical="center" wrapText="1"/>
      <protection locked="0"/>
    </xf>
    <xf numFmtId="14" fontId="22" fillId="0" borderId="3" xfId="1" applyNumberFormat="1" applyFont="1" applyBorder="1" applyAlignment="1">
      <alignment horizontal="left"/>
    </xf>
    <xf numFmtId="4" fontId="23" fillId="0" borderId="4" xfId="1" applyNumberFormat="1" applyFont="1" applyBorder="1" applyAlignment="1" applyProtection="1">
      <alignment horizontal="right" vertical="center" wrapText="1"/>
      <protection locked="0"/>
    </xf>
    <xf numFmtId="4" fontId="24" fillId="0" borderId="4" xfId="0" applyNumberFormat="1" applyFont="1" applyBorder="1"/>
    <xf numFmtId="14" fontId="27" fillId="0" borderId="3" xfId="1" applyNumberFormat="1" applyFont="1" applyBorder="1" applyAlignment="1">
      <alignment horizontal="left"/>
    </xf>
    <xf numFmtId="2" fontId="23" fillId="0" borderId="4" xfId="1" applyNumberFormat="1" applyFont="1" applyBorder="1" applyAlignment="1" applyProtection="1">
      <alignment horizontal="right" vertical="center" wrapText="1"/>
      <protection locked="0"/>
    </xf>
    <xf numFmtId="0" fontId="23" fillId="0" borderId="4" xfId="1" applyFont="1" applyBorder="1" applyAlignment="1" applyProtection="1">
      <alignment vertical="top" wrapText="1"/>
      <protection locked="0"/>
    </xf>
    <xf numFmtId="14" fontId="33" fillId="0" borderId="3" xfId="1" applyNumberFormat="1" applyFont="1" applyBorder="1" applyAlignment="1">
      <alignment horizontal="left" vertical="center"/>
    </xf>
    <xf numFmtId="4" fontId="30" fillId="0" borderId="4" xfId="0" applyNumberFormat="1" applyFont="1" applyBorder="1" applyAlignment="1">
      <alignment vertical="center"/>
    </xf>
    <xf numFmtId="0" fontId="30" fillId="2" borderId="1" xfId="1" applyFont="1" applyFill="1" applyBorder="1" applyAlignment="1">
      <alignment horizontal="left" vertical="center" wrapText="1"/>
    </xf>
    <xf numFmtId="0" fontId="34" fillId="2" borderId="0" xfId="0" applyFont="1" applyFill="1" applyAlignment="1" applyProtection="1">
      <alignment horizontal="right" vertical="center"/>
      <protection locked="0"/>
    </xf>
    <xf numFmtId="4" fontId="33" fillId="0" borderId="0" xfId="1" applyNumberFormat="1" applyFont="1" applyAlignment="1">
      <alignment horizontal="right"/>
    </xf>
    <xf numFmtId="0" fontId="12" fillId="0" borderId="0" xfId="0" applyFont="1"/>
    <xf numFmtId="0" fontId="31" fillId="2" borderId="0" xfId="1" applyFont="1" applyFill="1" applyAlignment="1">
      <alignment horizontal="left"/>
    </xf>
    <xf numFmtId="0" fontId="23" fillId="0" borderId="0" xfId="1" applyFont="1" applyAlignment="1" applyProtection="1">
      <alignment horizontal="left" vertical="center"/>
      <protection locked="0"/>
    </xf>
    <xf numFmtId="4" fontId="26" fillId="0" borderId="0" xfId="0" applyNumberFormat="1" applyFont="1"/>
    <xf numFmtId="4" fontId="40" fillId="0" borderId="0" xfId="1" applyNumberFormat="1" applyFont="1" applyAlignment="1" applyProtection="1">
      <alignment vertical="center" wrapText="1"/>
      <protection locked="0"/>
    </xf>
    <xf numFmtId="0" fontId="41" fillId="2" borderId="0" xfId="1" applyFont="1" applyFill="1" applyAlignment="1" applyProtection="1">
      <alignment horizontal="left" wrapText="1"/>
      <protection locked="0"/>
    </xf>
    <xf numFmtId="0" fontId="41" fillId="0" borderId="0" xfId="1" applyFont="1" applyAlignment="1" applyProtection="1">
      <alignment horizontal="left" wrapText="1"/>
      <protection locked="0"/>
    </xf>
    <xf numFmtId="4" fontId="39" fillId="0" borderId="0" xfId="1" applyNumberFormat="1" applyFont="1" applyProtection="1">
      <protection locked="0"/>
    </xf>
    <xf numFmtId="4" fontId="42" fillId="0" borderId="0" xfId="1" applyNumberFormat="1" applyFont="1" applyProtection="1">
      <protection locked="0"/>
    </xf>
    <xf numFmtId="0" fontId="38" fillId="0" borderId="0" xfId="1" applyFont="1"/>
    <xf numFmtId="14" fontId="30" fillId="0" borderId="0" xfId="1" applyNumberFormat="1" applyFont="1" applyAlignment="1">
      <alignment horizontal="left"/>
    </xf>
    <xf numFmtId="0" fontId="30" fillId="2" borderId="0" xfId="1" applyFont="1" applyFill="1" applyAlignment="1">
      <alignment horizontal="left"/>
    </xf>
    <xf numFmtId="4" fontId="3" fillId="0" borderId="0" xfId="1" applyNumberFormat="1" applyFont="1" applyAlignment="1" applyProtection="1">
      <alignment horizontal="right" vertical="center"/>
      <protection locked="0"/>
    </xf>
    <xf numFmtId="2" fontId="43" fillId="0" borderId="0" xfId="1" applyNumberFormat="1" applyFont="1" applyAlignment="1" applyProtection="1">
      <alignment horizontal="right" vertical="center"/>
      <protection locked="0"/>
    </xf>
    <xf numFmtId="4" fontId="40" fillId="0" borderId="0" xfId="1" applyNumberFormat="1" applyFont="1" applyAlignment="1" applyProtection="1">
      <alignment wrapText="1"/>
      <protection locked="0"/>
    </xf>
    <xf numFmtId="0" fontId="23" fillId="2" borderId="1" xfId="1" applyFont="1" applyFill="1" applyBorder="1" applyAlignment="1" applyProtection="1">
      <alignment horizontal="left" vertical="center" wrapText="1"/>
      <protection locked="0"/>
    </xf>
    <xf numFmtId="0" fontId="39" fillId="0" borderId="0" xfId="1" applyFont="1"/>
    <xf numFmtId="14" fontId="22" fillId="0" borderId="1" xfId="1" applyNumberFormat="1" applyFont="1" applyBorder="1" applyAlignment="1">
      <alignment horizontal="left"/>
    </xf>
    <xf numFmtId="4" fontId="23" fillId="0" borderId="1" xfId="1" applyNumberFormat="1" applyFont="1" applyBorder="1" applyAlignment="1" applyProtection="1">
      <alignment horizontal="right" vertical="center" wrapText="1"/>
      <protection locked="0"/>
    </xf>
    <xf numFmtId="14" fontId="18" fillId="0" borderId="0" xfId="1" applyNumberFormat="1" applyFont="1" applyAlignment="1">
      <alignment horizontal="left"/>
    </xf>
    <xf numFmtId="0" fontId="16" fillId="0" borderId="0" xfId="1" applyFont="1" applyAlignment="1" applyProtection="1">
      <alignment horizontal="left" vertical="center"/>
      <protection locked="0"/>
    </xf>
    <xf numFmtId="4" fontId="12" fillId="0" borderId="0" xfId="0" applyNumberFormat="1" applyFont="1"/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right" vertical="center"/>
      <protection locked="0"/>
    </xf>
    <xf numFmtId="0" fontId="25" fillId="2" borderId="0" xfId="0" applyFont="1" applyFill="1" applyAlignment="1" applyProtection="1">
      <alignment horizontal="right" vertical="center"/>
      <protection locked="0"/>
    </xf>
    <xf numFmtId="14" fontId="22" fillId="0" borderId="1" xfId="1" applyNumberFormat="1" applyFont="1" applyBorder="1" applyAlignment="1">
      <alignment horizontal="left" vertical="center"/>
    </xf>
    <xf numFmtId="14" fontId="27" fillId="0" borderId="7" xfId="1" applyNumberFormat="1" applyFont="1" applyBorder="1" applyAlignment="1">
      <alignment horizontal="left"/>
    </xf>
    <xf numFmtId="0" fontId="23" fillId="2" borderId="8" xfId="1" applyFont="1" applyFill="1" applyBorder="1" applyAlignment="1" applyProtection="1">
      <alignment horizontal="left" vertical="center" wrapText="1"/>
      <protection locked="0"/>
    </xf>
    <xf numFmtId="14" fontId="24" fillId="0" borderId="3" xfId="1" applyNumberFormat="1" applyFont="1" applyBorder="1" applyAlignment="1">
      <alignment horizontal="left"/>
    </xf>
    <xf numFmtId="0" fontId="24" fillId="2" borderId="1" xfId="1" applyFont="1" applyFill="1" applyBorder="1" applyAlignment="1">
      <alignment horizontal="left"/>
    </xf>
    <xf numFmtId="4" fontId="27" fillId="0" borderId="4" xfId="1" applyNumberFormat="1" applyFont="1" applyBorder="1" applyAlignment="1">
      <alignment horizontal="right"/>
    </xf>
    <xf numFmtId="0" fontId="24" fillId="2" borderId="1" xfId="1" applyFont="1" applyFill="1" applyBorder="1" applyAlignment="1">
      <alignment horizontal="left" vertical="center"/>
    </xf>
    <xf numFmtId="14" fontId="22" fillId="0" borderId="14" xfId="1" applyNumberFormat="1" applyFont="1" applyBorder="1" applyAlignment="1">
      <alignment horizontal="left"/>
    </xf>
    <xf numFmtId="2" fontId="23" fillId="0" borderId="15" xfId="1" applyNumberFormat="1" applyFont="1" applyBorder="1" applyAlignment="1" applyProtection="1">
      <alignment horizontal="right" vertical="center" wrapText="1"/>
      <protection locked="0"/>
    </xf>
    <xf numFmtId="0" fontId="12" fillId="2" borderId="10" xfId="1" applyFont="1" applyFill="1" applyBorder="1" applyAlignment="1">
      <alignment horizontal="left"/>
    </xf>
    <xf numFmtId="0" fontId="10" fillId="0" borderId="11" xfId="1" applyFont="1" applyBorder="1" applyAlignment="1" applyProtection="1">
      <alignment horizontal="left" vertical="center"/>
      <protection locked="0"/>
    </xf>
    <xf numFmtId="4" fontId="12" fillId="0" borderId="12" xfId="0" applyNumberFormat="1" applyFont="1" applyBorder="1"/>
    <xf numFmtId="0" fontId="25" fillId="2" borderId="10" xfId="0" applyFont="1" applyFill="1" applyBorder="1" applyAlignment="1" applyProtection="1">
      <alignment horizontal="center" vertical="center" wrapText="1"/>
      <protection locked="0"/>
    </xf>
    <xf numFmtId="0" fontId="25" fillId="2" borderId="13" xfId="0" applyFont="1" applyFill="1" applyBorder="1" applyAlignment="1" applyProtection="1">
      <alignment horizontal="center" vertical="center"/>
      <protection locked="0"/>
    </xf>
    <xf numFmtId="0" fontId="25" fillId="2" borderId="12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28" fillId="2" borderId="0" xfId="0" applyFont="1" applyFill="1" applyAlignment="1" applyProtection="1">
      <alignment horizontal="right" vertical="center"/>
      <protection locked="0"/>
    </xf>
    <xf numFmtId="0" fontId="37" fillId="2" borderId="0" xfId="0" applyFont="1" applyFill="1" applyAlignment="1" applyProtection="1">
      <alignment horizontal="left" vertical="center" wrapText="1"/>
      <protection locked="0"/>
    </xf>
    <xf numFmtId="0" fontId="34" fillId="2" borderId="0" xfId="0" applyFont="1" applyFill="1" applyAlignment="1" applyProtection="1">
      <alignment horizontal="right"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0</xdr:row>
          <xdr:rowOff>0</xdr:rowOff>
        </xdr:from>
        <xdr:to>
          <xdr:col>1</xdr:col>
          <xdr:colOff>2143125</xdr:colOff>
          <xdr:row>10</xdr:row>
          <xdr:rowOff>466725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0</xdr:row>
          <xdr:rowOff>180975</xdr:rowOff>
        </xdr:from>
        <xdr:to>
          <xdr:col>1</xdr:col>
          <xdr:colOff>2476500</xdr:colOff>
          <xdr:row>10</xdr:row>
          <xdr:rowOff>885825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485775</xdr:colOff>
          <xdr:row>0</xdr:row>
          <xdr:rowOff>0</xdr:rowOff>
        </xdr:from>
        <xdr:to>
          <xdr:col>1</xdr:col>
          <xdr:colOff>1143000</xdr:colOff>
          <xdr:row>3</xdr:row>
          <xdr:rowOff>209550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5"/>
  <sheetViews>
    <sheetView tabSelected="1" zoomScaleNormal="100" workbookViewId="0">
      <selection activeCell="B162" sqref="B162"/>
    </sheetView>
  </sheetViews>
  <sheetFormatPr defaultColWidth="10.28515625" defaultRowHeight="15" x14ac:dyDescent="0.25"/>
  <cols>
    <col min="1" max="1" width="15.85546875" style="5" customWidth="1"/>
    <col min="2" max="2" width="95" style="5" customWidth="1"/>
    <col min="3" max="3" width="17.28515625" style="5" customWidth="1"/>
    <col min="4" max="4" width="16.28515625" style="5" customWidth="1"/>
    <col min="5" max="16384" width="10.28515625" style="5"/>
  </cols>
  <sheetData>
    <row r="2" spans="1:3" hidden="1" x14ac:dyDescent="0.25"/>
    <row r="3" spans="1:3" ht="7.5" customHeight="1" x14ac:dyDescent="0.25"/>
    <row r="4" spans="1:3" ht="61.5" customHeight="1" x14ac:dyDescent="0.25">
      <c r="A4" s="103"/>
      <c r="B4" s="103"/>
      <c r="C4" s="103"/>
    </row>
    <row r="5" spans="1:3" ht="58.5" customHeight="1" x14ac:dyDescent="0.25">
      <c r="A5" s="109" t="s">
        <v>215</v>
      </c>
      <c r="B5" s="109"/>
      <c r="C5" s="109"/>
    </row>
    <row r="6" spans="1:3" ht="21" hidden="1" customHeight="1" x14ac:dyDescent="0.25">
      <c r="A6" s="85"/>
      <c r="B6" s="86" t="s">
        <v>25</v>
      </c>
      <c r="C6" s="36">
        <v>0</v>
      </c>
    </row>
    <row r="7" spans="1:3" ht="18" customHeight="1" x14ac:dyDescent="0.25">
      <c r="A7" s="85"/>
      <c r="B7" s="87" t="s">
        <v>213</v>
      </c>
      <c r="C7" s="37">
        <f>C135</f>
        <v>700351.37</v>
      </c>
    </row>
    <row r="8" spans="1:3" ht="18" customHeight="1" x14ac:dyDescent="0.25">
      <c r="A8" s="85"/>
      <c r="B8" s="87" t="s">
        <v>35</v>
      </c>
      <c r="C8" s="37">
        <f>C137</f>
        <v>697651.37</v>
      </c>
    </row>
    <row r="9" spans="1:3" ht="18" customHeight="1" x14ac:dyDescent="0.25">
      <c r="A9" s="104" t="s">
        <v>214</v>
      </c>
      <c r="B9" s="104"/>
      <c r="C9" s="37">
        <f>C6+C7-C8</f>
        <v>2700</v>
      </c>
    </row>
    <row r="10" spans="1:3" ht="16.5" customHeight="1" thickBot="1" x14ac:dyDescent="0.3">
      <c r="A10" s="38" t="s">
        <v>3</v>
      </c>
      <c r="B10" s="2"/>
      <c r="C10" s="1"/>
    </row>
    <row r="11" spans="1:3" ht="46.5" customHeight="1" thickBot="1" x14ac:dyDescent="0.3">
      <c r="A11" s="100" t="s">
        <v>0</v>
      </c>
      <c r="B11" s="101" t="s">
        <v>1</v>
      </c>
      <c r="C11" s="102" t="s">
        <v>2</v>
      </c>
    </row>
    <row r="12" spans="1:3" ht="16.5" x14ac:dyDescent="0.25">
      <c r="A12" s="89">
        <v>44624</v>
      </c>
      <c r="B12" s="50" t="s">
        <v>26</v>
      </c>
      <c r="C12" s="51">
        <v>5200</v>
      </c>
    </row>
    <row r="13" spans="1:3" ht="16.5" x14ac:dyDescent="0.25">
      <c r="A13" s="89">
        <v>44629</v>
      </c>
      <c r="B13" s="50" t="s">
        <v>27</v>
      </c>
      <c r="C13" s="51">
        <v>900</v>
      </c>
    </row>
    <row r="14" spans="1:3" ht="17.25" customHeight="1" x14ac:dyDescent="0.25">
      <c r="A14" s="89">
        <v>44631</v>
      </c>
      <c r="B14" s="50" t="s">
        <v>23</v>
      </c>
      <c r="C14" s="51">
        <v>300</v>
      </c>
    </row>
    <row r="15" spans="1:3" ht="16.5" x14ac:dyDescent="0.25">
      <c r="A15" s="89">
        <v>44634</v>
      </c>
      <c r="B15" s="50" t="s">
        <v>28</v>
      </c>
      <c r="C15" s="51">
        <v>10000</v>
      </c>
    </row>
    <row r="16" spans="1:3" ht="16.5" x14ac:dyDescent="0.25">
      <c r="A16" s="89">
        <v>44634</v>
      </c>
      <c r="B16" s="50" t="s">
        <v>29</v>
      </c>
      <c r="C16" s="51">
        <v>5000</v>
      </c>
    </row>
    <row r="17" spans="1:3" ht="16.5" x14ac:dyDescent="0.25">
      <c r="A17" s="89">
        <v>44635</v>
      </c>
      <c r="B17" s="50" t="s">
        <v>30</v>
      </c>
      <c r="C17" s="51">
        <v>10000</v>
      </c>
    </row>
    <row r="18" spans="1:3" ht="16.5" x14ac:dyDescent="0.25">
      <c r="A18" s="89">
        <v>44635</v>
      </c>
      <c r="B18" s="50" t="s">
        <v>31</v>
      </c>
      <c r="C18" s="51">
        <v>10000</v>
      </c>
    </row>
    <row r="19" spans="1:3" ht="16.5" x14ac:dyDescent="0.25">
      <c r="A19" s="89">
        <v>44635</v>
      </c>
      <c r="B19" s="50" t="s">
        <v>32</v>
      </c>
      <c r="C19" s="51">
        <v>2200</v>
      </c>
    </row>
    <row r="20" spans="1:3" ht="16.5" x14ac:dyDescent="0.25">
      <c r="A20" s="89">
        <v>44636</v>
      </c>
      <c r="B20" s="50" t="s">
        <v>33</v>
      </c>
      <c r="C20" s="51">
        <v>14150</v>
      </c>
    </row>
    <row r="21" spans="1:3" ht="16.5" x14ac:dyDescent="0.25">
      <c r="A21" s="89">
        <v>44636</v>
      </c>
      <c r="B21" s="50" t="s">
        <v>36</v>
      </c>
      <c r="C21" s="51">
        <v>10000</v>
      </c>
    </row>
    <row r="22" spans="1:3" ht="16.5" x14ac:dyDescent="0.25">
      <c r="A22" s="89">
        <v>44636</v>
      </c>
      <c r="B22" s="50" t="s">
        <v>34</v>
      </c>
      <c r="C22" s="51">
        <v>10000</v>
      </c>
    </row>
    <row r="23" spans="1:3" ht="16.5" x14ac:dyDescent="0.25">
      <c r="A23" s="89">
        <v>44637</v>
      </c>
      <c r="B23" s="50" t="s">
        <v>24</v>
      </c>
      <c r="C23" s="51">
        <v>3000</v>
      </c>
    </row>
    <row r="24" spans="1:3" ht="16.5" x14ac:dyDescent="0.25">
      <c r="A24" s="89">
        <v>44638</v>
      </c>
      <c r="B24" s="50" t="s">
        <v>23</v>
      </c>
      <c r="C24" s="51">
        <v>700</v>
      </c>
    </row>
    <row r="25" spans="1:3" ht="16.5" x14ac:dyDescent="0.25">
      <c r="A25" s="89">
        <v>44638</v>
      </c>
      <c r="B25" s="50" t="s">
        <v>37</v>
      </c>
      <c r="C25" s="51">
        <v>2600</v>
      </c>
    </row>
    <row r="26" spans="1:3" ht="16.5" x14ac:dyDescent="0.25">
      <c r="A26" s="89">
        <v>44641</v>
      </c>
      <c r="B26" s="50" t="s">
        <v>38</v>
      </c>
      <c r="C26" s="51">
        <v>8000</v>
      </c>
    </row>
    <row r="27" spans="1:3" ht="16.5" x14ac:dyDescent="0.25">
      <c r="A27" s="89">
        <v>44641</v>
      </c>
      <c r="B27" s="50" t="s">
        <v>39</v>
      </c>
      <c r="C27" s="51">
        <v>800</v>
      </c>
    </row>
    <row r="28" spans="1:3" ht="16.5" x14ac:dyDescent="0.25">
      <c r="A28" s="89">
        <v>44641</v>
      </c>
      <c r="B28" s="50" t="s">
        <v>40</v>
      </c>
      <c r="C28" s="51">
        <v>2000</v>
      </c>
    </row>
    <row r="29" spans="1:3" ht="16.5" x14ac:dyDescent="0.25">
      <c r="A29" s="89">
        <v>44642</v>
      </c>
      <c r="B29" s="50" t="s">
        <v>41</v>
      </c>
      <c r="C29" s="51">
        <v>10000</v>
      </c>
    </row>
    <row r="30" spans="1:3" ht="16.5" x14ac:dyDescent="0.25">
      <c r="A30" s="89">
        <v>44642</v>
      </c>
      <c r="B30" s="50" t="s">
        <v>42</v>
      </c>
      <c r="C30" s="51">
        <v>5000</v>
      </c>
    </row>
    <row r="31" spans="1:3" ht="16.5" x14ac:dyDescent="0.25">
      <c r="A31" s="89">
        <v>44642</v>
      </c>
      <c r="B31" s="50" t="s">
        <v>43</v>
      </c>
      <c r="C31" s="51">
        <v>2700</v>
      </c>
    </row>
    <row r="32" spans="1:3" ht="16.5" x14ac:dyDescent="0.25">
      <c r="A32" s="89">
        <v>44642</v>
      </c>
      <c r="B32" s="50" t="s">
        <v>44</v>
      </c>
      <c r="C32" s="51">
        <v>10000</v>
      </c>
    </row>
    <row r="33" spans="1:4" ht="16.5" x14ac:dyDescent="0.25">
      <c r="A33" s="89">
        <v>44643</v>
      </c>
      <c r="B33" s="50" t="s">
        <v>45</v>
      </c>
      <c r="C33" s="51">
        <v>4200</v>
      </c>
    </row>
    <row r="34" spans="1:4" ht="18.75" customHeight="1" x14ac:dyDescent="0.25">
      <c r="A34" s="89">
        <v>44643</v>
      </c>
      <c r="B34" s="50" t="s">
        <v>46</v>
      </c>
      <c r="C34" s="51">
        <v>10000</v>
      </c>
    </row>
    <row r="35" spans="1:4" ht="18.75" customHeight="1" x14ac:dyDescent="0.25">
      <c r="A35" s="89">
        <v>44643</v>
      </c>
      <c r="B35" s="50" t="s">
        <v>47</v>
      </c>
      <c r="C35" s="51">
        <v>5000</v>
      </c>
    </row>
    <row r="36" spans="1:4" ht="16.5" x14ac:dyDescent="0.25">
      <c r="A36" s="89">
        <v>44643</v>
      </c>
      <c r="B36" s="50" t="s">
        <v>48</v>
      </c>
      <c r="C36" s="51">
        <v>10000</v>
      </c>
    </row>
    <row r="37" spans="1:4" ht="18.75" customHeight="1" x14ac:dyDescent="0.25">
      <c r="A37" s="89">
        <v>44643</v>
      </c>
      <c r="B37" s="50" t="s">
        <v>49</v>
      </c>
      <c r="C37" s="51">
        <v>10000</v>
      </c>
    </row>
    <row r="38" spans="1:4" ht="18.75" customHeight="1" x14ac:dyDescent="0.25">
      <c r="A38" s="89">
        <v>44643</v>
      </c>
      <c r="B38" s="50" t="s">
        <v>50</v>
      </c>
      <c r="C38" s="51">
        <v>10000</v>
      </c>
    </row>
    <row r="39" spans="1:4" ht="16.5" x14ac:dyDescent="0.25">
      <c r="A39" s="89">
        <v>44644</v>
      </c>
      <c r="B39" s="50" t="s">
        <v>51</v>
      </c>
      <c r="C39" s="51">
        <v>1800</v>
      </c>
    </row>
    <row r="40" spans="1:4" ht="18.75" customHeight="1" x14ac:dyDescent="0.25">
      <c r="A40" s="89">
        <v>44644</v>
      </c>
      <c r="B40" s="50" t="s">
        <v>52</v>
      </c>
      <c r="C40" s="51">
        <v>10000</v>
      </c>
    </row>
    <row r="41" spans="1:4" ht="18.75" customHeight="1" x14ac:dyDescent="0.25">
      <c r="A41" s="89">
        <v>44644</v>
      </c>
      <c r="B41" s="50" t="s">
        <v>53</v>
      </c>
      <c r="C41" s="51">
        <v>10000</v>
      </c>
    </row>
    <row r="42" spans="1:4" ht="18.75" customHeight="1" x14ac:dyDescent="0.25">
      <c r="A42" s="89">
        <v>44645</v>
      </c>
      <c r="B42" s="50" t="s">
        <v>54</v>
      </c>
      <c r="C42" s="51">
        <v>5000</v>
      </c>
    </row>
    <row r="43" spans="1:4" ht="30" customHeight="1" x14ac:dyDescent="0.25">
      <c r="A43" s="89">
        <v>44645</v>
      </c>
      <c r="B43" s="90" t="s">
        <v>55</v>
      </c>
      <c r="C43" s="51">
        <v>10000</v>
      </c>
    </row>
    <row r="44" spans="1:4" ht="18.75" customHeight="1" x14ac:dyDescent="0.25">
      <c r="A44" s="91">
        <v>44648</v>
      </c>
      <c r="B44" s="92" t="s">
        <v>65</v>
      </c>
      <c r="C44" s="93">
        <v>10000</v>
      </c>
      <c r="D44" s="62"/>
    </row>
    <row r="45" spans="1:4" ht="18.75" customHeight="1" x14ac:dyDescent="0.25">
      <c r="A45" s="91">
        <v>44649</v>
      </c>
      <c r="B45" s="94" t="s">
        <v>66</v>
      </c>
      <c r="C45" s="93">
        <v>3200</v>
      </c>
    </row>
    <row r="46" spans="1:4" ht="18.75" customHeight="1" x14ac:dyDescent="0.25">
      <c r="A46" s="91">
        <v>44649</v>
      </c>
      <c r="B46" s="94" t="s">
        <v>67</v>
      </c>
      <c r="C46" s="93">
        <v>10000</v>
      </c>
    </row>
    <row r="47" spans="1:4" ht="18.75" customHeight="1" x14ac:dyDescent="0.25">
      <c r="A47" s="91">
        <v>44649</v>
      </c>
      <c r="B47" s="94" t="s">
        <v>68</v>
      </c>
      <c r="C47" s="93">
        <v>5000</v>
      </c>
    </row>
    <row r="48" spans="1:4" ht="18.75" customHeight="1" x14ac:dyDescent="0.25">
      <c r="A48" s="91">
        <v>44649</v>
      </c>
      <c r="B48" s="94" t="s">
        <v>69</v>
      </c>
      <c r="C48" s="93">
        <v>10000</v>
      </c>
    </row>
    <row r="49" spans="1:4" ht="18.75" customHeight="1" x14ac:dyDescent="0.25">
      <c r="A49" s="91">
        <v>44650</v>
      </c>
      <c r="B49" s="94" t="s">
        <v>70</v>
      </c>
      <c r="C49" s="93">
        <v>5300</v>
      </c>
    </row>
    <row r="50" spans="1:4" ht="18.75" customHeight="1" x14ac:dyDescent="0.25">
      <c r="A50" s="91">
        <v>44650</v>
      </c>
      <c r="B50" s="94" t="s">
        <v>71</v>
      </c>
      <c r="C50" s="93">
        <v>5000</v>
      </c>
    </row>
    <row r="51" spans="1:4" ht="18.75" customHeight="1" x14ac:dyDescent="0.25">
      <c r="A51" s="91">
        <v>44650</v>
      </c>
      <c r="B51" s="94" t="s">
        <v>72</v>
      </c>
      <c r="C51" s="93">
        <v>14800</v>
      </c>
    </row>
    <row r="52" spans="1:4" ht="18.75" customHeight="1" x14ac:dyDescent="0.25">
      <c r="A52" s="91">
        <v>44651</v>
      </c>
      <c r="B52" s="94" t="s">
        <v>73</v>
      </c>
      <c r="C52" s="93">
        <v>10000</v>
      </c>
    </row>
    <row r="53" spans="1:4" ht="18.75" customHeight="1" x14ac:dyDescent="0.25">
      <c r="A53" s="91">
        <v>44651</v>
      </c>
      <c r="B53" s="94" t="s">
        <v>74</v>
      </c>
      <c r="C53" s="93">
        <v>5000</v>
      </c>
    </row>
    <row r="54" spans="1:4" ht="18.75" customHeight="1" x14ac:dyDescent="0.25">
      <c r="A54" s="91">
        <v>44651</v>
      </c>
      <c r="B54" s="94" t="s">
        <v>27</v>
      </c>
      <c r="C54" s="93">
        <v>500</v>
      </c>
    </row>
    <row r="55" spans="1:4" ht="18.75" customHeight="1" x14ac:dyDescent="0.25">
      <c r="A55" s="91">
        <v>44651</v>
      </c>
      <c r="B55" s="94" t="s">
        <v>75</v>
      </c>
      <c r="C55" s="93">
        <v>9390</v>
      </c>
    </row>
    <row r="56" spans="1:4" ht="18.75" customHeight="1" x14ac:dyDescent="0.25">
      <c r="A56" s="89">
        <v>44652</v>
      </c>
      <c r="B56" s="90" t="s">
        <v>37</v>
      </c>
      <c r="C56" s="53">
        <v>1100</v>
      </c>
      <c r="D56" s="29"/>
    </row>
    <row r="57" spans="1:4" ht="18.75" customHeight="1" x14ac:dyDescent="0.25">
      <c r="A57" s="89">
        <v>44652</v>
      </c>
      <c r="B57" s="90" t="s">
        <v>56</v>
      </c>
      <c r="C57" s="53">
        <v>900</v>
      </c>
    </row>
    <row r="58" spans="1:4" ht="18.75" customHeight="1" x14ac:dyDescent="0.25">
      <c r="A58" s="89">
        <v>44652</v>
      </c>
      <c r="B58" s="90" t="s">
        <v>57</v>
      </c>
      <c r="C58" s="53">
        <v>500</v>
      </c>
    </row>
    <row r="59" spans="1:4" ht="18.75" customHeight="1" x14ac:dyDescent="0.25">
      <c r="A59" s="89">
        <v>44652</v>
      </c>
      <c r="B59" s="90" t="s">
        <v>58</v>
      </c>
      <c r="C59" s="53">
        <v>9466.02</v>
      </c>
    </row>
    <row r="60" spans="1:4" ht="16.5" x14ac:dyDescent="0.25">
      <c r="A60" s="89">
        <v>44652</v>
      </c>
      <c r="B60" s="90" t="s">
        <v>59</v>
      </c>
      <c r="C60" s="53">
        <v>10000</v>
      </c>
    </row>
    <row r="61" spans="1:4" ht="16.5" x14ac:dyDescent="0.25">
      <c r="A61" s="89">
        <v>44652</v>
      </c>
      <c r="B61" s="90" t="s">
        <v>60</v>
      </c>
      <c r="C61" s="53">
        <v>1200</v>
      </c>
    </row>
    <row r="62" spans="1:4" ht="16.5" x14ac:dyDescent="0.25">
      <c r="A62" s="89">
        <v>44652</v>
      </c>
      <c r="B62" s="90" t="s">
        <v>61</v>
      </c>
      <c r="C62" s="53">
        <v>15000</v>
      </c>
    </row>
    <row r="63" spans="1:4" ht="16.5" x14ac:dyDescent="0.25">
      <c r="A63" s="89">
        <v>44652</v>
      </c>
      <c r="B63" s="90" t="s">
        <v>62</v>
      </c>
      <c r="C63" s="53">
        <v>1200</v>
      </c>
    </row>
    <row r="64" spans="1:4" ht="16.5" x14ac:dyDescent="0.25">
      <c r="A64" s="89">
        <v>44652</v>
      </c>
      <c r="B64" s="90" t="s">
        <v>63</v>
      </c>
      <c r="C64" s="53">
        <v>1000</v>
      </c>
    </row>
    <row r="65" spans="1:3" ht="16.5" x14ac:dyDescent="0.25">
      <c r="A65" s="91">
        <v>44652</v>
      </c>
      <c r="B65" s="92" t="s">
        <v>112</v>
      </c>
      <c r="C65" s="93">
        <v>3400</v>
      </c>
    </row>
    <row r="66" spans="1:3" ht="16.5" x14ac:dyDescent="0.25">
      <c r="A66" s="91">
        <v>44652</v>
      </c>
      <c r="B66" s="92" t="s">
        <v>64</v>
      </c>
      <c r="C66" s="93">
        <v>1000</v>
      </c>
    </row>
    <row r="67" spans="1:3" ht="16.5" x14ac:dyDescent="0.25">
      <c r="A67" s="91">
        <v>44655</v>
      </c>
      <c r="B67" s="92" t="s">
        <v>76</v>
      </c>
      <c r="C67" s="93">
        <v>3465.35</v>
      </c>
    </row>
    <row r="68" spans="1:3" ht="16.5" x14ac:dyDescent="0.25">
      <c r="A68" s="91">
        <v>44655</v>
      </c>
      <c r="B68" s="92" t="s">
        <v>77</v>
      </c>
      <c r="C68" s="93">
        <v>2800</v>
      </c>
    </row>
    <row r="69" spans="1:3" ht="16.5" x14ac:dyDescent="0.25">
      <c r="A69" s="91">
        <v>44655</v>
      </c>
      <c r="B69" s="92" t="s">
        <v>78</v>
      </c>
      <c r="C69" s="93">
        <v>1200</v>
      </c>
    </row>
    <row r="70" spans="1:3" ht="16.5" x14ac:dyDescent="0.25">
      <c r="A70" s="91">
        <v>44655</v>
      </c>
      <c r="B70" s="92" t="s">
        <v>79</v>
      </c>
      <c r="C70" s="93">
        <v>1300</v>
      </c>
    </row>
    <row r="71" spans="1:3" ht="16.5" x14ac:dyDescent="0.25">
      <c r="A71" s="91">
        <v>44655</v>
      </c>
      <c r="B71" s="92" t="s">
        <v>80</v>
      </c>
      <c r="C71" s="93">
        <v>3100</v>
      </c>
    </row>
    <row r="72" spans="1:3" ht="16.5" x14ac:dyDescent="0.25">
      <c r="A72" s="91">
        <v>44655</v>
      </c>
      <c r="B72" s="92" t="s">
        <v>81</v>
      </c>
      <c r="C72" s="93">
        <v>2000</v>
      </c>
    </row>
    <row r="73" spans="1:3" ht="16.5" x14ac:dyDescent="0.25">
      <c r="A73" s="91">
        <v>44656</v>
      </c>
      <c r="B73" s="92" t="s">
        <v>82</v>
      </c>
      <c r="C73" s="93">
        <v>5000</v>
      </c>
    </row>
    <row r="74" spans="1:3" ht="16.5" x14ac:dyDescent="0.25">
      <c r="A74" s="91">
        <v>44656</v>
      </c>
      <c r="B74" s="92" t="s">
        <v>83</v>
      </c>
      <c r="C74" s="93">
        <v>1100</v>
      </c>
    </row>
    <row r="75" spans="1:3" ht="16.5" x14ac:dyDescent="0.25">
      <c r="A75" s="91">
        <v>44656</v>
      </c>
      <c r="B75" s="92" t="s">
        <v>84</v>
      </c>
      <c r="C75" s="93">
        <v>1000</v>
      </c>
    </row>
    <row r="76" spans="1:3" ht="16.5" x14ac:dyDescent="0.25">
      <c r="A76" s="91">
        <v>44656</v>
      </c>
      <c r="B76" s="92" t="s">
        <v>85</v>
      </c>
      <c r="C76" s="93">
        <v>2300</v>
      </c>
    </row>
    <row r="77" spans="1:3" ht="16.5" x14ac:dyDescent="0.25">
      <c r="A77" s="91">
        <v>44656</v>
      </c>
      <c r="B77" s="92" t="s">
        <v>86</v>
      </c>
      <c r="C77" s="93">
        <v>6000</v>
      </c>
    </row>
    <row r="78" spans="1:3" ht="16.5" x14ac:dyDescent="0.25">
      <c r="A78" s="91">
        <v>44657</v>
      </c>
      <c r="B78" s="92" t="s">
        <v>84</v>
      </c>
      <c r="C78" s="93">
        <v>400</v>
      </c>
    </row>
    <row r="79" spans="1:3" ht="16.5" x14ac:dyDescent="0.25">
      <c r="A79" s="91">
        <v>44658</v>
      </c>
      <c r="B79" s="92" t="s">
        <v>87</v>
      </c>
      <c r="C79" s="93">
        <v>2000</v>
      </c>
    </row>
    <row r="80" spans="1:3" ht="16.5" x14ac:dyDescent="0.25">
      <c r="A80" s="91">
        <v>44658</v>
      </c>
      <c r="B80" s="92" t="s">
        <v>88</v>
      </c>
      <c r="C80" s="93">
        <v>2000</v>
      </c>
    </row>
    <row r="81" spans="1:3" ht="16.5" x14ac:dyDescent="0.25">
      <c r="A81" s="91">
        <v>44659</v>
      </c>
      <c r="B81" s="92" t="s">
        <v>89</v>
      </c>
      <c r="C81" s="93">
        <v>4500</v>
      </c>
    </row>
    <row r="82" spans="1:3" ht="16.5" x14ac:dyDescent="0.25">
      <c r="A82" s="91">
        <v>44662</v>
      </c>
      <c r="B82" s="92" t="s">
        <v>90</v>
      </c>
      <c r="C82" s="93">
        <v>5100</v>
      </c>
    </row>
    <row r="83" spans="1:3" ht="16.5" x14ac:dyDescent="0.25">
      <c r="A83" s="91">
        <v>44662</v>
      </c>
      <c r="B83" s="92" t="s">
        <v>91</v>
      </c>
      <c r="C83" s="93">
        <v>8300</v>
      </c>
    </row>
    <row r="84" spans="1:3" ht="16.5" x14ac:dyDescent="0.25">
      <c r="A84" s="91">
        <v>44662</v>
      </c>
      <c r="B84" s="92" t="s">
        <v>92</v>
      </c>
      <c r="C84" s="93">
        <v>1700</v>
      </c>
    </row>
    <row r="85" spans="1:3" ht="16.5" x14ac:dyDescent="0.25">
      <c r="A85" s="91">
        <v>44663</v>
      </c>
      <c r="B85" s="92" t="s">
        <v>93</v>
      </c>
      <c r="C85" s="93">
        <v>2000</v>
      </c>
    </row>
    <row r="86" spans="1:3" ht="16.5" x14ac:dyDescent="0.25">
      <c r="A86" s="91">
        <v>44664</v>
      </c>
      <c r="B86" s="92" t="s">
        <v>94</v>
      </c>
      <c r="C86" s="93">
        <v>2000</v>
      </c>
    </row>
    <row r="87" spans="1:3" ht="16.5" x14ac:dyDescent="0.25">
      <c r="A87" s="91">
        <v>44665</v>
      </c>
      <c r="B87" s="92" t="s">
        <v>95</v>
      </c>
      <c r="C87" s="93">
        <v>1400</v>
      </c>
    </row>
    <row r="88" spans="1:3" ht="16.5" x14ac:dyDescent="0.25">
      <c r="A88" s="91">
        <v>44665</v>
      </c>
      <c r="B88" s="92" t="s">
        <v>96</v>
      </c>
      <c r="C88" s="93">
        <v>20000</v>
      </c>
    </row>
    <row r="89" spans="1:3" ht="16.5" x14ac:dyDescent="0.25">
      <c r="A89" s="91">
        <v>44665</v>
      </c>
      <c r="B89" s="92" t="s">
        <v>97</v>
      </c>
      <c r="C89" s="93">
        <v>2000</v>
      </c>
    </row>
    <row r="90" spans="1:3" ht="16.5" x14ac:dyDescent="0.25">
      <c r="A90" s="91">
        <v>44666</v>
      </c>
      <c r="B90" s="92" t="s">
        <v>98</v>
      </c>
      <c r="C90" s="93">
        <v>1700</v>
      </c>
    </row>
    <row r="91" spans="1:3" ht="16.5" x14ac:dyDescent="0.25">
      <c r="A91" s="91">
        <v>44666</v>
      </c>
      <c r="B91" s="92" t="s">
        <v>99</v>
      </c>
      <c r="C91" s="93">
        <v>900</v>
      </c>
    </row>
    <row r="92" spans="1:3" ht="16.5" x14ac:dyDescent="0.25">
      <c r="A92" s="91">
        <v>44666</v>
      </c>
      <c r="B92" s="92" t="s">
        <v>39</v>
      </c>
      <c r="C92" s="93">
        <v>5400</v>
      </c>
    </row>
    <row r="93" spans="1:3" ht="16.5" x14ac:dyDescent="0.25">
      <c r="A93" s="91">
        <v>44666</v>
      </c>
      <c r="B93" s="92" t="s">
        <v>100</v>
      </c>
      <c r="C93" s="93">
        <v>1500</v>
      </c>
    </row>
    <row r="94" spans="1:3" ht="16.5" x14ac:dyDescent="0.25">
      <c r="A94" s="91">
        <v>44666</v>
      </c>
      <c r="B94" s="92" t="s">
        <v>101</v>
      </c>
      <c r="C94" s="93">
        <v>5000</v>
      </c>
    </row>
    <row r="95" spans="1:3" ht="16.5" x14ac:dyDescent="0.25">
      <c r="A95" s="91">
        <v>44666</v>
      </c>
      <c r="B95" s="92" t="s">
        <v>102</v>
      </c>
      <c r="C95" s="93">
        <v>2700</v>
      </c>
    </row>
    <row r="96" spans="1:3" ht="16.5" x14ac:dyDescent="0.25">
      <c r="A96" s="91">
        <v>44666</v>
      </c>
      <c r="B96" s="92" t="s">
        <v>103</v>
      </c>
      <c r="C96" s="93">
        <v>2500</v>
      </c>
    </row>
    <row r="97" spans="1:3" ht="16.5" x14ac:dyDescent="0.25">
      <c r="A97" s="91">
        <v>44666</v>
      </c>
      <c r="B97" s="92" t="s">
        <v>104</v>
      </c>
      <c r="C97" s="93">
        <v>1000</v>
      </c>
    </row>
    <row r="98" spans="1:3" ht="16.5" x14ac:dyDescent="0.25">
      <c r="A98" s="91">
        <v>44666</v>
      </c>
      <c r="B98" s="92" t="s">
        <v>105</v>
      </c>
      <c r="C98" s="93">
        <v>10150</v>
      </c>
    </row>
    <row r="99" spans="1:3" ht="16.5" x14ac:dyDescent="0.25">
      <c r="A99" s="91">
        <v>44666</v>
      </c>
      <c r="B99" s="92" t="s">
        <v>106</v>
      </c>
      <c r="C99" s="93">
        <v>9000</v>
      </c>
    </row>
    <row r="100" spans="1:3" ht="16.5" x14ac:dyDescent="0.25">
      <c r="A100" s="91">
        <v>44666</v>
      </c>
      <c r="B100" s="92" t="s">
        <v>107</v>
      </c>
      <c r="C100" s="93">
        <v>11650</v>
      </c>
    </row>
    <row r="101" spans="1:3" ht="16.5" x14ac:dyDescent="0.25">
      <c r="A101" s="91">
        <v>44666</v>
      </c>
      <c r="B101" s="92" t="s">
        <v>108</v>
      </c>
      <c r="C101" s="93">
        <v>2700</v>
      </c>
    </row>
    <row r="102" spans="1:3" ht="16.5" x14ac:dyDescent="0.25">
      <c r="A102" s="91">
        <v>44666</v>
      </c>
      <c r="B102" s="92" t="s">
        <v>109</v>
      </c>
      <c r="C102" s="93">
        <v>3350</v>
      </c>
    </row>
    <row r="103" spans="1:3" ht="16.5" x14ac:dyDescent="0.25">
      <c r="A103" s="91">
        <v>44666</v>
      </c>
      <c r="B103" s="92" t="s">
        <v>110</v>
      </c>
      <c r="C103" s="93">
        <v>2000</v>
      </c>
    </row>
    <row r="104" spans="1:3" ht="16.5" x14ac:dyDescent="0.25">
      <c r="A104" s="91">
        <v>44666</v>
      </c>
      <c r="B104" s="92" t="s">
        <v>111</v>
      </c>
      <c r="C104" s="93">
        <v>10000</v>
      </c>
    </row>
    <row r="105" spans="1:3" ht="16.5" x14ac:dyDescent="0.25">
      <c r="A105" s="91">
        <v>44666</v>
      </c>
      <c r="B105" s="92" t="s">
        <v>54</v>
      </c>
      <c r="C105" s="93">
        <v>10000</v>
      </c>
    </row>
    <row r="106" spans="1:3" ht="16.5" x14ac:dyDescent="0.25">
      <c r="A106" s="91">
        <v>44669</v>
      </c>
      <c r="B106" s="92" t="s">
        <v>114</v>
      </c>
      <c r="C106" s="93">
        <v>5000</v>
      </c>
    </row>
    <row r="107" spans="1:3" ht="16.5" x14ac:dyDescent="0.25">
      <c r="A107" s="91">
        <v>44669</v>
      </c>
      <c r="B107" s="92" t="s">
        <v>115</v>
      </c>
      <c r="C107" s="93">
        <v>10000</v>
      </c>
    </row>
    <row r="108" spans="1:3" ht="16.5" x14ac:dyDescent="0.25">
      <c r="A108" s="91">
        <v>44669</v>
      </c>
      <c r="B108" s="92" t="s">
        <v>113</v>
      </c>
      <c r="C108" s="93">
        <v>3650</v>
      </c>
    </row>
    <row r="109" spans="1:3" ht="16.5" x14ac:dyDescent="0.25">
      <c r="A109" s="91">
        <v>44669</v>
      </c>
      <c r="B109" s="92" t="s">
        <v>116</v>
      </c>
      <c r="C109" s="93">
        <v>7150</v>
      </c>
    </row>
    <row r="110" spans="1:3" ht="16.5" x14ac:dyDescent="0.25">
      <c r="A110" s="91">
        <v>44669</v>
      </c>
      <c r="B110" s="92" t="s">
        <v>117</v>
      </c>
      <c r="C110" s="93">
        <v>2330</v>
      </c>
    </row>
    <row r="111" spans="1:3" ht="16.5" x14ac:dyDescent="0.25">
      <c r="A111" s="91">
        <v>44669</v>
      </c>
      <c r="B111" s="92" t="s">
        <v>118</v>
      </c>
      <c r="C111" s="93">
        <v>5000</v>
      </c>
    </row>
    <row r="112" spans="1:3" ht="16.5" x14ac:dyDescent="0.25">
      <c r="A112" s="91">
        <v>44669</v>
      </c>
      <c r="B112" s="92" t="s">
        <v>112</v>
      </c>
      <c r="C112" s="93">
        <v>200</v>
      </c>
    </row>
    <row r="113" spans="1:3" ht="16.5" x14ac:dyDescent="0.25">
      <c r="A113" s="91">
        <v>44671</v>
      </c>
      <c r="B113" s="5" t="s">
        <v>119</v>
      </c>
      <c r="C113" s="93">
        <v>20000</v>
      </c>
    </row>
    <row r="114" spans="1:3" ht="16.5" x14ac:dyDescent="0.25">
      <c r="A114" s="91">
        <v>44671</v>
      </c>
      <c r="B114" s="92" t="s">
        <v>120</v>
      </c>
      <c r="C114" s="93">
        <v>10000</v>
      </c>
    </row>
    <row r="115" spans="1:3" ht="16.5" x14ac:dyDescent="0.25">
      <c r="A115" s="91">
        <v>44671</v>
      </c>
      <c r="B115" s="92" t="s">
        <v>121</v>
      </c>
      <c r="C115" s="93">
        <v>10000</v>
      </c>
    </row>
    <row r="116" spans="1:3" ht="16.5" x14ac:dyDescent="0.25">
      <c r="A116" s="91">
        <v>44672</v>
      </c>
      <c r="B116" s="92" t="s">
        <v>122</v>
      </c>
      <c r="C116" s="93">
        <v>1000</v>
      </c>
    </row>
    <row r="117" spans="1:3" ht="16.5" x14ac:dyDescent="0.25">
      <c r="A117" s="91">
        <v>44672</v>
      </c>
      <c r="B117" s="92" t="s">
        <v>123</v>
      </c>
      <c r="C117" s="93">
        <v>20000</v>
      </c>
    </row>
    <row r="118" spans="1:3" ht="16.5" x14ac:dyDescent="0.25">
      <c r="A118" s="55">
        <v>44672</v>
      </c>
      <c r="B118" s="35" t="s">
        <v>124</v>
      </c>
      <c r="C118" s="54">
        <v>20000</v>
      </c>
    </row>
    <row r="119" spans="1:3" ht="16.5" x14ac:dyDescent="0.25">
      <c r="A119" s="55">
        <v>44672</v>
      </c>
      <c r="B119" s="35" t="s">
        <v>125</v>
      </c>
      <c r="C119" s="54">
        <v>1200</v>
      </c>
    </row>
    <row r="120" spans="1:3" ht="16.5" x14ac:dyDescent="0.25">
      <c r="A120" s="52">
        <v>44672</v>
      </c>
      <c r="B120" s="33" t="s">
        <v>126</v>
      </c>
      <c r="C120" s="56">
        <v>10000</v>
      </c>
    </row>
    <row r="121" spans="1:3" ht="16.5" x14ac:dyDescent="0.25">
      <c r="A121" s="52">
        <v>44673</v>
      </c>
      <c r="B121" s="33" t="s">
        <v>128</v>
      </c>
      <c r="C121" s="56">
        <v>4600</v>
      </c>
    </row>
    <row r="122" spans="1:3" ht="16.5" x14ac:dyDescent="0.25">
      <c r="A122" s="52">
        <v>44676</v>
      </c>
      <c r="B122" s="33" t="s">
        <v>129</v>
      </c>
      <c r="C122" s="56">
        <v>10000</v>
      </c>
    </row>
    <row r="123" spans="1:3" ht="16.5" x14ac:dyDescent="0.25">
      <c r="A123" s="52">
        <v>44676</v>
      </c>
      <c r="B123" s="33" t="s">
        <v>130</v>
      </c>
      <c r="C123" s="56">
        <v>15000</v>
      </c>
    </row>
    <row r="124" spans="1:3" ht="16.5" x14ac:dyDescent="0.25">
      <c r="A124" s="52">
        <v>44676</v>
      </c>
      <c r="B124" s="33" t="s">
        <v>131</v>
      </c>
      <c r="C124" s="56">
        <v>3000</v>
      </c>
    </row>
    <row r="125" spans="1:3" ht="16.5" x14ac:dyDescent="0.25">
      <c r="A125" s="52">
        <v>44677</v>
      </c>
      <c r="B125" s="33" t="s">
        <v>132</v>
      </c>
      <c r="C125" s="56">
        <v>2100</v>
      </c>
    </row>
    <row r="126" spans="1:3" ht="16.5" x14ac:dyDescent="0.25">
      <c r="A126" s="52">
        <v>44678</v>
      </c>
      <c r="B126" s="33" t="s">
        <v>134</v>
      </c>
      <c r="C126" s="56">
        <v>2250</v>
      </c>
    </row>
    <row r="127" spans="1:3" ht="16.5" x14ac:dyDescent="0.25">
      <c r="A127" s="52">
        <v>44680</v>
      </c>
      <c r="B127" s="33" t="s">
        <v>107</v>
      </c>
      <c r="C127" s="56">
        <v>4050</v>
      </c>
    </row>
    <row r="128" spans="1:3" ht="16.5" x14ac:dyDescent="0.25">
      <c r="A128" s="52">
        <v>44680</v>
      </c>
      <c r="B128" s="33" t="s">
        <v>109</v>
      </c>
      <c r="C128" s="56">
        <v>8550</v>
      </c>
    </row>
    <row r="129" spans="1:13" ht="16.5" x14ac:dyDescent="0.25">
      <c r="A129" s="52">
        <v>44680</v>
      </c>
      <c r="B129" s="33" t="s">
        <v>136</v>
      </c>
      <c r="C129" s="56">
        <v>4850</v>
      </c>
    </row>
    <row r="130" spans="1:13" ht="16.5" x14ac:dyDescent="0.25">
      <c r="A130" s="52">
        <v>44680</v>
      </c>
      <c r="B130" s="33" t="s">
        <v>137</v>
      </c>
      <c r="C130" s="56">
        <v>15000</v>
      </c>
    </row>
    <row r="131" spans="1:13" ht="16.5" x14ac:dyDescent="0.25">
      <c r="A131" s="52">
        <v>44685</v>
      </c>
      <c r="B131" s="33" t="s">
        <v>104</v>
      </c>
      <c r="C131" s="56">
        <v>1000</v>
      </c>
    </row>
    <row r="132" spans="1:13" ht="17.25" thickBot="1" x14ac:dyDescent="0.3">
      <c r="A132" s="52">
        <v>44701</v>
      </c>
      <c r="B132" s="33" t="s">
        <v>183</v>
      </c>
      <c r="C132" s="57">
        <v>2700</v>
      </c>
    </row>
    <row r="133" spans="1:13" ht="16.5" hidden="1" x14ac:dyDescent="0.25">
      <c r="A133" s="52"/>
      <c r="B133" s="33"/>
      <c r="C133" s="57"/>
    </row>
    <row r="134" spans="1:13" ht="17.25" hidden="1" thickBot="1" x14ac:dyDescent="0.3">
      <c r="A134" s="95"/>
      <c r="B134" s="34"/>
      <c r="C134" s="96"/>
    </row>
    <row r="135" spans="1:13" ht="19.5" thickBot="1" x14ac:dyDescent="0.35">
      <c r="A135" s="97" t="s">
        <v>13</v>
      </c>
      <c r="B135" s="98"/>
      <c r="C135" s="99">
        <f>SUM(C12:C134)</f>
        <v>700351.37</v>
      </c>
    </row>
    <row r="136" spans="1:13" ht="12.75" customHeight="1" x14ac:dyDescent="0.25">
      <c r="A136" s="64"/>
      <c r="B136" s="65"/>
      <c r="C136" s="66"/>
    </row>
    <row r="137" spans="1:13" s="72" customFormat="1" ht="19.5" customHeight="1" x14ac:dyDescent="0.25">
      <c r="A137" s="79"/>
      <c r="B137" s="77" t="s">
        <v>17</v>
      </c>
      <c r="C137" s="77">
        <f>SUM(C138:C154)</f>
        <v>697651.37</v>
      </c>
      <c r="D137" s="77"/>
      <c r="E137" s="67"/>
      <c r="F137" s="68"/>
      <c r="G137" s="68"/>
      <c r="H137" s="69"/>
      <c r="I137" s="70"/>
      <c r="J137" s="71"/>
      <c r="K137" s="71"/>
      <c r="L137" s="71"/>
      <c r="M137" s="71"/>
    </row>
    <row r="138" spans="1:13" s="72" customFormat="1" ht="18.75" customHeight="1" x14ac:dyDescent="0.25">
      <c r="A138" s="88">
        <v>44672</v>
      </c>
      <c r="B138" s="78" t="s">
        <v>127</v>
      </c>
      <c r="C138" s="81">
        <v>4656.25</v>
      </c>
      <c r="E138" s="67"/>
      <c r="F138" s="68"/>
      <c r="G138" s="68"/>
      <c r="H138" s="69"/>
      <c r="I138" s="70"/>
      <c r="J138" s="71"/>
      <c r="K138" s="71"/>
      <c r="L138" s="71"/>
      <c r="M138" s="71"/>
    </row>
    <row r="139" spans="1:13" s="72" customFormat="1" ht="18" customHeight="1" x14ac:dyDescent="0.25">
      <c r="A139" s="88">
        <v>44676</v>
      </c>
      <c r="B139" s="78" t="s">
        <v>133</v>
      </c>
      <c r="C139" s="81">
        <v>28709</v>
      </c>
      <c r="E139" s="67"/>
      <c r="F139" s="68"/>
      <c r="G139" s="68"/>
      <c r="H139" s="69"/>
      <c r="I139" s="70"/>
      <c r="J139" s="71"/>
      <c r="K139" s="71"/>
      <c r="L139" s="71"/>
      <c r="M139" s="71"/>
    </row>
    <row r="140" spans="1:13" s="72" customFormat="1" ht="18" customHeight="1" x14ac:dyDescent="0.25">
      <c r="A140" s="80">
        <v>44679</v>
      </c>
      <c r="B140" s="33" t="s">
        <v>135</v>
      </c>
      <c r="C140" s="81">
        <v>135620</v>
      </c>
      <c r="E140" s="67"/>
      <c r="F140" s="68"/>
      <c r="G140" s="68"/>
      <c r="H140" s="69"/>
      <c r="I140" s="70"/>
      <c r="J140" s="71"/>
      <c r="K140" s="71"/>
      <c r="L140" s="71"/>
      <c r="M140" s="71"/>
    </row>
    <row r="141" spans="1:13" s="72" customFormat="1" ht="18.75" customHeight="1" x14ac:dyDescent="0.25">
      <c r="A141" s="80">
        <v>44680</v>
      </c>
      <c r="B141" s="33" t="s">
        <v>135</v>
      </c>
      <c r="C141" s="81">
        <v>2278</v>
      </c>
      <c r="E141" s="67"/>
      <c r="F141" s="68"/>
      <c r="G141" s="68"/>
      <c r="H141" s="69"/>
      <c r="I141" s="70"/>
      <c r="J141" s="71"/>
      <c r="K141" s="71"/>
      <c r="L141" s="71"/>
      <c r="M141" s="71"/>
    </row>
    <row r="142" spans="1:13" s="72" customFormat="1" ht="19.5" customHeight="1" x14ac:dyDescent="0.25">
      <c r="A142" s="80">
        <v>44685</v>
      </c>
      <c r="B142" s="78" t="s">
        <v>135</v>
      </c>
      <c r="C142" s="81">
        <v>75594</v>
      </c>
      <c r="F142" s="68"/>
      <c r="G142" s="68"/>
      <c r="H142" s="69"/>
      <c r="I142" s="75"/>
      <c r="J142" s="71"/>
      <c r="K142" s="71"/>
      <c r="L142" s="71"/>
      <c r="M142" s="71"/>
    </row>
    <row r="143" spans="1:13" s="72" customFormat="1" ht="32.25" customHeight="1" x14ac:dyDescent="0.25">
      <c r="A143" s="80">
        <v>44685</v>
      </c>
      <c r="B143" s="78" t="s">
        <v>138</v>
      </c>
      <c r="C143" s="81">
        <v>449794.12</v>
      </c>
      <c r="F143" s="68"/>
      <c r="G143" s="68"/>
      <c r="H143" s="69"/>
      <c r="I143" s="75"/>
      <c r="J143" s="71"/>
      <c r="K143" s="71"/>
      <c r="L143" s="71"/>
      <c r="M143" s="71"/>
    </row>
    <row r="144" spans="1:13" s="72" customFormat="1" ht="19.5" customHeight="1" x14ac:dyDescent="0.25">
      <c r="A144" s="80">
        <v>44692</v>
      </c>
      <c r="B144" s="33" t="s">
        <v>139</v>
      </c>
      <c r="C144" s="81">
        <v>1000</v>
      </c>
      <c r="F144" s="68"/>
      <c r="G144" s="68"/>
      <c r="H144" s="69"/>
      <c r="I144" s="75"/>
      <c r="J144" s="71"/>
      <c r="K144" s="71"/>
      <c r="L144" s="71"/>
      <c r="M144" s="71"/>
    </row>
    <row r="145" spans="1:13" s="72" customFormat="1" ht="19.5" hidden="1" customHeight="1" x14ac:dyDescent="0.25">
      <c r="A145" s="80"/>
      <c r="B145" s="33"/>
      <c r="C145" s="81"/>
      <c r="F145" s="68"/>
      <c r="G145" s="68"/>
      <c r="H145" s="69"/>
      <c r="I145" s="75"/>
      <c r="J145" s="71"/>
      <c r="K145" s="71"/>
      <c r="L145" s="71"/>
      <c r="M145" s="71"/>
    </row>
    <row r="146" spans="1:13" s="72" customFormat="1" ht="17.25" hidden="1" customHeight="1" x14ac:dyDescent="0.25">
      <c r="A146" s="80"/>
      <c r="B146" s="33"/>
      <c r="C146" s="81"/>
      <c r="F146" s="68"/>
      <c r="G146" s="68"/>
      <c r="H146" s="69"/>
      <c r="I146" s="75"/>
      <c r="J146" s="71"/>
      <c r="K146" s="71"/>
      <c r="L146" s="71"/>
      <c r="M146" s="71"/>
    </row>
    <row r="147" spans="1:13" s="72" customFormat="1" ht="17.25" hidden="1" customHeight="1" x14ac:dyDescent="0.25">
      <c r="A147" s="80"/>
      <c r="B147" s="33"/>
      <c r="C147" s="81"/>
      <c r="F147" s="68"/>
      <c r="G147" s="68"/>
      <c r="H147" s="69"/>
      <c r="I147" s="75"/>
      <c r="J147" s="71"/>
      <c r="K147" s="71"/>
      <c r="L147" s="71"/>
      <c r="M147" s="71"/>
    </row>
    <row r="148" spans="1:13" s="72" customFormat="1" ht="17.25" hidden="1" customHeight="1" x14ac:dyDescent="0.25">
      <c r="A148" s="80"/>
      <c r="B148" s="33"/>
      <c r="C148" s="81"/>
      <c r="F148" s="68"/>
      <c r="G148" s="68"/>
      <c r="H148" s="69"/>
      <c r="I148" s="75"/>
      <c r="J148" s="71"/>
      <c r="K148" s="71"/>
      <c r="L148" s="71"/>
      <c r="M148" s="71"/>
    </row>
    <row r="149" spans="1:13" s="72" customFormat="1" ht="17.25" hidden="1" customHeight="1" x14ac:dyDescent="0.25">
      <c r="A149" s="80"/>
      <c r="B149" s="33"/>
      <c r="C149" s="81"/>
      <c r="F149" s="68"/>
      <c r="G149" s="68"/>
      <c r="H149" s="69"/>
      <c r="I149" s="75"/>
      <c r="J149" s="71"/>
      <c r="K149" s="71"/>
      <c r="L149" s="71"/>
      <c r="M149" s="71"/>
    </row>
    <row r="150" spans="1:13" s="72" customFormat="1" ht="17.25" hidden="1" customHeight="1" x14ac:dyDescent="0.25">
      <c r="A150" s="80"/>
      <c r="B150" s="33"/>
      <c r="C150" s="81"/>
      <c r="F150" s="68"/>
      <c r="G150" s="68"/>
      <c r="H150" s="69"/>
      <c r="I150" s="75"/>
      <c r="J150" s="71"/>
      <c r="K150" s="71"/>
      <c r="L150" s="71"/>
      <c r="M150" s="71"/>
    </row>
    <row r="151" spans="1:13" s="72" customFormat="1" ht="17.25" hidden="1" customHeight="1" x14ac:dyDescent="0.25">
      <c r="A151" s="80"/>
      <c r="B151" s="33"/>
      <c r="C151" s="81"/>
      <c r="F151" s="68"/>
      <c r="G151" s="68"/>
      <c r="H151" s="69"/>
      <c r="I151" s="75"/>
      <c r="J151" s="71"/>
      <c r="K151" s="71"/>
      <c r="L151" s="71"/>
      <c r="M151" s="71"/>
    </row>
    <row r="152" spans="1:13" s="72" customFormat="1" ht="17.25" hidden="1" customHeight="1" x14ac:dyDescent="0.25">
      <c r="A152" s="80"/>
      <c r="B152" s="33"/>
      <c r="C152" s="81"/>
      <c r="F152" s="68"/>
      <c r="G152" s="68"/>
      <c r="H152" s="69"/>
      <c r="I152" s="75"/>
      <c r="J152" s="71"/>
      <c r="K152" s="71"/>
      <c r="L152" s="71"/>
      <c r="M152" s="71"/>
    </row>
    <row r="153" spans="1:13" s="72" customFormat="1" ht="17.25" hidden="1" customHeight="1" x14ac:dyDescent="0.25">
      <c r="A153" s="80"/>
      <c r="B153" s="33"/>
      <c r="C153" s="81"/>
      <c r="F153" s="68"/>
      <c r="G153" s="68"/>
      <c r="H153" s="69"/>
      <c r="I153" s="75"/>
      <c r="J153" s="71"/>
      <c r="K153" s="71"/>
      <c r="L153" s="71"/>
      <c r="M153" s="71"/>
    </row>
    <row r="154" spans="1:13" s="72" customFormat="1" ht="17.25" hidden="1" customHeight="1" x14ac:dyDescent="0.25">
      <c r="A154" s="80"/>
      <c r="B154" s="33"/>
      <c r="C154" s="81"/>
      <c r="F154" s="68"/>
      <c r="G154" s="68"/>
      <c r="H154" s="69"/>
      <c r="I154" s="75"/>
      <c r="J154" s="71"/>
      <c r="K154" s="71"/>
      <c r="L154" s="71"/>
      <c r="M154" s="71"/>
    </row>
    <row r="155" spans="1:13" s="72" customFormat="1" ht="17.25" customHeight="1" x14ac:dyDescent="0.25">
      <c r="F155" s="68"/>
      <c r="G155" s="68"/>
      <c r="H155" s="69"/>
      <c r="I155" s="75"/>
      <c r="J155" s="71"/>
      <c r="K155" s="71"/>
      <c r="L155" s="71"/>
      <c r="M155" s="71"/>
    </row>
    <row r="156" spans="1:13" s="72" customFormat="1" ht="17.25" customHeight="1" x14ac:dyDescent="0.25">
      <c r="A156" s="73"/>
      <c r="B156" s="74"/>
      <c r="C156" s="76"/>
      <c r="F156" s="68"/>
      <c r="G156" s="68"/>
      <c r="H156" s="69"/>
      <c r="I156" s="75"/>
      <c r="J156" s="71"/>
      <c r="K156" s="71"/>
      <c r="L156" s="71"/>
      <c r="M156" s="71"/>
    </row>
    <row r="157" spans="1:13" ht="15.75" x14ac:dyDescent="0.25">
      <c r="A157" s="27"/>
      <c r="B157" s="11"/>
    </row>
    <row r="158" spans="1:13" customFormat="1" ht="18.75" x14ac:dyDescent="0.3">
      <c r="A158" s="63"/>
      <c r="B158" s="6"/>
      <c r="C158" s="63"/>
    </row>
    <row r="159" spans="1:13" customFormat="1" ht="18.75" x14ac:dyDescent="0.3">
      <c r="A159" s="63"/>
      <c r="B159" s="6"/>
      <c r="C159" s="63"/>
    </row>
    <row r="160" spans="1:13" s="63" customFormat="1" ht="18.75" x14ac:dyDescent="0.3"/>
    <row r="161" spans="1:3" customFormat="1" ht="18.75" customHeight="1" x14ac:dyDescent="0.3">
      <c r="A161" s="5"/>
      <c r="B161" s="6"/>
      <c r="C161" s="8"/>
    </row>
    <row r="162" spans="1:3" customFormat="1" ht="15.75" x14ac:dyDescent="0.25">
      <c r="B162" s="8"/>
    </row>
    <row r="163" spans="1:3" customFormat="1" x14ac:dyDescent="0.25">
      <c r="A163" s="5"/>
    </row>
    <row r="164" spans="1:3" customFormat="1" x14ac:dyDescent="0.25">
      <c r="A164" s="5"/>
    </row>
    <row r="165" spans="1:3" customFormat="1" hidden="1" x14ac:dyDescent="0.25">
      <c r="A165" s="5" t="s">
        <v>12</v>
      </c>
    </row>
  </sheetData>
  <mergeCells count="3">
    <mergeCell ref="A4:C4"/>
    <mergeCell ref="A9:B9"/>
    <mergeCell ref="A5:C5"/>
  </mergeCells>
  <pageMargins left="0.78740157480314965" right="0" top="0.51181102362204722" bottom="0.47244094488188981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D124"/>
  <sheetViews>
    <sheetView zoomScale="80" zoomScaleNormal="80" workbookViewId="0">
      <selection activeCell="B11" sqref="B11"/>
    </sheetView>
  </sheetViews>
  <sheetFormatPr defaultRowHeight="15" x14ac:dyDescent="0.25"/>
  <cols>
    <col min="1" max="1" width="16.140625" customWidth="1"/>
    <col min="2" max="2" width="84.5703125" customWidth="1"/>
    <col min="3" max="3" width="24.140625" customWidth="1"/>
  </cols>
  <sheetData>
    <row r="3" spans="1:3" x14ac:dyDescent="0.25">
      <c r="B3" s="5"/>
    </row>
    <row r="4" spans="1:3" ht="21.75" customHeight="1" x14ac:dyDescent="0.3">
      <c r="C4" s="15" t="s">
        <v>7</v>
      </c>
    </row>
    <row r="5" spans="1:3" ht="21.75" customHeight="1" x14ac:dyDescent="0.3">
      <c r="C5" s="15" t="s">
        <v>14</v>
      </c>
    </row>
    <row r="6" spans="1:3" ht="21.75" customHeight="1" x14ac:dyDescent="0.3">
      <c r="C6" s="15" t="s">
        <v>9</v>
      </c>
    </row>
    <row r="7" spans="1:3" ht="30" customHeight="1" x14ac:dyDescent="0.3">
      <c r="C7" s="15" t="s">
        <v>8</v>
      </c>
    </row>
    <row r="8" spans="1:3" ht="28.5" customHeight="1" x14ac:dyDescent="0.25"/>
    <row r="9" spans="1:3" ht="21.75" customHeight="1" x14ac:dyDescent="0.25"/>
    <row r="10" spans="1:3" ht="31.5" customHeight="1" x14ac:dyDescent="0.25"/>
    <row r="11" spans="1:3" ht="93.75" customHeight="1" x14ac:dyDescent="0.25"/>
    <row r="12" spans="1:3" ht="58.5" customHeight="1" x14ac:dyDescent="0.25">
      <c r="A12" s="105" t="s">
        <v>140</v>
      </c>
      <c r="B12" s="105"/>
      <c r="C12" s="105"/>
    </row>
    <row r="13" spans="1:3" ht="18.75" customHeight="1" x14ac:dyDescent="0.25">
      <c r="A13" s="19"/>
      <c r="B13" s="41" t="s">
        <v>141</v>
      </c>
      <c r="C13" s="42">
        <f>C112</f>
        <v>884054.54</v>
      </c>
    </row>
    <row r="14" spans="1:3" ht="18.75" customHeight="1" x14ac:dyDescent="0.25">
      <c r="A14" s="40"/>
      <c r="B14" s="61" t="s">
        <v>211</v>
      </c>
      <c r="C14" s="42"/>
    </row>
    <row r="15" spans="1:3" ht="18.75" customHeight="1" x14ac:dyDescent="0.25">
      <c r="A15" s="106" t="s">
        <v>212</v>
      </c>
      <c r="B15" s="106"/>
      <c r="C15" s="42">
        <f>C13-C14</f>
        <v>884054.54</v>
      </c>
    </row>
    <row r="16" spans="1:3" ht="17.25" customHeight="1" thickBot="1" x14ac:dyDescent="0.3">
      <c r="A16" s="18" t="s">
        <v>3</v>
      </c>
      <c r="B16" s="2"/>
      <c r="C16" s="1"/>
    </row>
    <row r="17" spans="1:4" ht="33.75" customHeight="1" thickBot="1" x14ac:dyDescent="0.3">
      <c r="A17" s="47" t="s">
        <v>0</v>
      </c>
      <c r="B17" s="48" t="s">
        <v>1</v>
      </c>
      <c r="C17" s="49" t="s">
        <v>2</v>
      </c>
    </row>
    <row r="18" spans="1:4" ht="33.75" customHeight="1" x14ac:dyDescent="0.25">
      <c r="A18" s="58">
        <v>44694</v>
      </c>
      <c r="B18" s="60" t="s">
        <v>142</v>
      </c>
      <c r="C18" s="59">
        <v>3000</v>
      </c>
    </row>
    <row r="19" spans="1:4" ht="36.75" customHeight="1" x14ac:dyDescent="0.25">
      <c r="A19" s="58">
        <v>44694</v>
      </c>
      <c r="B19" s="60" t="s">
        <v>143</v>
      </c>
      <c r="C19" s="59">
        <v>30000</v>
      </c>
    </row>
    <row r="20" spans="1:4" ht="18.75" customHeight="1" x14ac:dyDescent="0.25">
      <c r="A20" s="58">
        <v>44694</v>
      </c>
      <c r="B20" s="60" t="s">
        <v>144</v>
      </c>
      <c r="C20" s="59">
        <v>4650</v>
      </c>
    </row>
    <row r="21" spans="1:4" ht="31.5" x14ac:dyDescent="0.25">
      <c r="A21" s="58">
        <v>44694</v>
      </c>
      <c r="B21" s="60" t="s">
        <v>145</v>
      </c>
      <c r="C21" s="59">
        <v>100</v>
      </c>
    </row>
    <row r="22" spans="1:4" ht="31.5" x14ac:dyDescent="0.25">
      <c r="A22" s="58">
        <v>44694</v>
      </c>
      <c r="B22" s="60" t="s">
        <v>146</v>
      </c>
      <c r="C22" s="59">
        <v>4000</v>
      </c>
    </row>
    <row r="23" spans="1:4" ht="15.75" x14ac:dyDescent="0.25">
      <c r="A23" s="58">
        <v>44694</v>
      </c>
      <c r="B23" s="60" t="s">
        <v>147</v>
      </c>
      <c r="C23" s="59">
        <v>500</v>
      </c>
    </row>
    <row r="24" spans="1:4" s="39" customFormat="1" ht="15.75" x14ac:dyDescent="0.25">
      <c r="A24" s="58">
        <v>44697</v>
      </c>
      <c r="B24" s="60" t="s">
        <v>148</v>
      </c>
      <c r="C24" s="59">
        <v>50000</v>
      </c>
    </row>
    <row r="25" spans="1:4" s="39" customFormat="1" ht="31.5" x14ac:dyDescent="0.25">
      <c r="A25" s="58">
        <v>44697</v>
      </c>
      <c r="B25" s="60" t="s">
        <v>149</v>
      </c>
      <c r="C25" s="59">
        <v>2400</v>
      </c>
    </row>
    <row r="26" spans="1:4" ht="17.25" customHeight="1" x14ac:dyDescent="0.25">
      <c r="A26" s="58">
        <v>44697</v>
      </c>
      <c r="B26" s="60" t="s">
        <v>26</v>
      </c>
      <c r="C26" s="59">
        <v>24711.22</v>
      </c>
    </row>
    <row r="27" spans="1:4" ht="31.5" x14ac:dyDescent="0.25">
      <c r="A27" s="58">
        <v>44697</v>
      </c>
      <c r="B27" s="60" t="s">
        <v>150</v>
      </c>
      <c r="C27" s="59">
        <v>9157</v>
      </c>
    </row>
    <row r="28" spans="1:4" ht="31.5" x14ac:dyDescent="0.25">
      <c r="A28" s="58">
        <v>44697</v>
      </c>
      <c r="B28" s="60" t="s">
        <v>151</v>
      </c>
      <c r="C28" s="59">
        <v>6935</v>
      </c>
    </row>
    <row r="29" spans="1:4" ht="15.75" x14ac:dyDescent="0.25">
      <c r="A29" s="58">
        <v>44697</v>
      </c>
      <c r="B29" s="60" t="s">
        <v>152</v>
      </c>
      <c r="C29" s="59">
        <v>7151</v>
      </c>
    </row>
    <row r="30" spans="1:4" ht="18.75" customHeight="1" x14ac:dyDescent="0.25">
      <c r="A30" s="58">
        <v>44697</v>
      </c>
      <c r="B30" s="60" t="s">
        <v>153</v>
      </c>
      <c r="C30" s="59">
        <v>20000</v>
      </c>
      <c r="D30" s="28"/>
    </row>
    <row r="31" spans="1:4" ht="18.75" customHeight="1" x14ac:dyDescent="0.25">
      <c r="A31" s="58">
        <v>44697</v>
      </c>
      <c r="B31" s="60" t="s">
        <v>154</v>
      </c>
      <c r="C31" s="59">
        <v>7800</v>
      </c>
      <c r="D31" s="28"/>
    </row>
    <row r="32" spans="1:4" ht="18.75" customHeight="1" x14ac:dyDescent="0.25">
      <c r="A32" s="58">
        <v>44697</v>
      </c>
      <c r="B32" s="60" t="s">
        <v>66</v>
      </c>
      <c r="C32" s="59">
        <v>23100</v>
      </c>
      <c r="D32" s="28"/>
    </row>
    <row r="33" spans="1:4" ht="31.5" x14ac:dyDescent="0.25">
      <c r="A33" s="58">
        <v>44698</v>
      </c>
      <c r="B33" s="60" t="s">
        <v>155</v>
      </c>
      <c r="C33" s="59">
        <v>23500</v>
      </c>
      <c r="D33" s="28"/>
    </row>
    <row r="34" spans="1:4" ht="18.75" customHeight="1" x14ac:dyDescent="0.25">
      <c r="A34" s="58">
        <v>44698</v>
      </c>
      <c r="B34" s="60" t="s">
        <v>152</v>
      </c>
      <c r="C34" s="59">
        <v>735</v>
      </c>
    </row>
    <row r="35" spans="1:4" ht="36.75" customHeight="1" x14ac:dyDescent="0.25">
      <c r="A35" s="58">
        <v>44698</v>
      </c>
      <c r="B35" s="60" t="s">
        <v>156</v>
      </c>
      <c r="C35" s="59">
        <v>500</v>
      </c>
    </row>
    <row r="36" spans="1:4" ht="18.75" customHeight="1" x14ac:dyDescent="0.25">
      <c r="A36" s="58">
        <v>44698</v>
      </c>
      <c r="B36" s="60" t="s">
        <v>157</v>
      </c>
      <c r="C36" s="59">
        <v>30000</v>
      </c>
    </row>
    <row r="37" spans="1:4" ht="36.75" customHeight="1" x14ac:dyDescent="0.25">
      <c r="A37" s="58">
        <v>44698</v>
      </c>
      <c r="B37" s="60" t="s">
        <v>158</v>
      </c>
      <c r="C37" s="59">
        <v>4000</v>
      </c>
    </row>
    <row r="38" spans="1:4" ht="40.5" customHeight="1" x14ac:dyDescent="0.25">
      <c r="A38" s="58">
        <v>44698</v>
      </c>
      <c r="B38" s="60" t="s">
        <v>159</v>
      </c>
      <c r="C38" s="59">
        <v>5000</v>
      </c>
    </row>
    <row r="39" spans="1:4" ht="37.5" customHeight="1" x14ac:dyDescent="0.25">
      <c r="A39" s="58">
        <v>44698</v>
      </c>
      <c r="B39" s="60" t="s">
        <v>160</v>
      </c>
      <c r="C39" s="59">
        <v>300</v>
      </c>
    </row>
    <row r="40" spans="1:4" ht="18.75" customHeight="1" x14ac:dyDescent="0.25">
      <c r="A40" s="58">
        <v>44698</v>
      </c>
      <c r="B40" s="60" t="s">
        <v>161</v>
      </c>
      <c r="C40" s="59">
        <v>3850</v>
      </c>
    </row>
    <row r="41" spans="1:4" ht="30.75" customHeight="1" x14ac:dyDescent="0.25">
      <c r="A41" s="58" t="s">
        <v>162</v>
      </c>
      <c r="B41" s="60" t="s">
        <v>163</v>
      </c>
      <c r="C41" s="59">
        <v>300</v>
      </c>
    </row>
    <row r="42" spans="1:4" ht="25.5" customHeight="1" x14ac:dyDescent="0.25">
      <c r="A42" s="58">
        <v>44698</v>
      </c>
      <c r="B42" s="60" t="s">
        <v>164</v>
      </c>
      <c r="C42" s="59">
        <v>18000</v>
      </c>
    </row>
    <row r="43" spans="1:4" ht="18.75" customHeight="1" x14ac:dyDescent="0.25">
      <c r="A43" s="58">
        <v>44698</v>
      </c>
      <c r="B43" s="60" t="s">
        <v>165</v>
      </c>
      <c r="C43" s="59">
        <v>11500</v>
      </c>
    </row>
    <row r="44" spans="1:4" ht="38.25" customHeight="1" x14ac:dyDescent="0.25">
      <c r="A44" s="58">
        <v>44698</v>
      </c>
      <c r="B44" s="60" t="s">
        <v>166</v>
      </c>
      <c r="C44" s="59">
        <v>10000</v>
      </c>
    </row>
    <row r="45" spans="1:4" ht="32.25" customHeight="1" x14ac:dyDescent="0.25">
      <c r="A45" s="58">
        <v>44698</v>
      </c>
      <c r="B45" s="60" t="s">
        <v>167</v>
      </c>
      <c r="C45" s="59">
        <v>6600</v>
      </c>
    </row>
    <row r="46" spans="1:4" ht="18.75" customHeight="1" x14ac:dyDescent="0.25">
      <c r="A46" s="58">
        <v>44699</v>
      </c>
      <c r="B46" s="60" t="s">
        <v>168</v>
      </c>
      <c r="C46" s="59">
        <v>7500</v>
      </c>
    </row>
    <row r="47" spans="1:4" ht="18.75" customHeight="1" x14ac:dyDescent="0.25">
      <c r="A47" s="58">
        <v>44699</v>
      </c>
      <c r="B47" s="60" t="s">
        <v>169</v>
      </c>
      <c r="C47" s="59">
        <v>21710</v>
      </c>
    </row>
    <row r="48" spans="1:4" ht="34.5" customHeight="1" x14ac:dyDescent="0.25">
      <c r="A48" s="58">
        <v>44699</v>
      </c>
      <c r="B48" s="60" t="s">
        <v>170</v>
      </c>
      <c r="C48" s="59">
        <v>2700</v>
      </c>
    </row>
    <row r="49" spans="1:3" ht="18.75" customHeight="1" x14ac:dyDescent="0.25">
      <c r="A49" s="58">
        <v>44699</v>
      </c>
      <c r="B49" s="60" t="s">
        <v>171</v>
      </c>
      <c r="C49" s="59">
        <v>3000</v>
      </c>
    </row>
    <row r="50" spans="1:3" ht="16.5" customHeight="1" x14ac:dyDescent="0.25">
      <c r="A50" s="58">
        <v>44699</v>
      </c>
      <c r="B50" s="60" t="s">
        <v>172</v>
      </c>
      <c r="C50" s="59">
        <v>3300</v>
      </c>
    </row>
    <row r="51" spans="1:3" ht="36.75" customHeight="1" x14ac:dyDescent="0.25">
      <c r="A51" s="58">
        <v>44699</v>
      </c>
      <c r="B51" s="60" t="s">
        <v>173</v>
      </c>
      <c r="C51" s="59">
        <v>200</v>
      </c>
    </row>
    <row r="52" spans="1:3" ht="33" customHeight="1" x14ac:dyDescent="0.25">
      <c r="A52" s="58">
        <v>44699</v>
      </c>
      <c r="B52" s="60" t="s">
        <v>174</v>
      </c>
      <c r="C52" s="43">
        <v>250</v>
      </c>
    </row>
    <row r="53" spans="1:3" ht="31.5" customHeight="1" x14ac:dyDescent="0.25">
      <c r="A53" s="58">
        <v>44699</v>
      </c>
      <c r="B53" s="60" t="s">
        <v>175</v>
      </c>
      <c r="C53" s="43">
        <v>2000</v>
      </c>
    </row>
    <row r="54" spans="1:3" ht="15.75" x14ac:dyDescent="0.25">
      <c r="A54" s="58">
        <v>44700</v>
      </c>
      <c r="B54" s="60" t="s">
        <v>176</v>
      </c>
      <c r="C54" s="43">
        <v>4500</v>
      </c>
    </row>
    <row r="55" spans="1:3" ht="31.5" x14ac:dyDescent="0.25">
      <c r="A55" s="58">
        <v>44700</v>
      </c>
      <c r="B55" s="60" t="s">
        <v>177</v>
      </c>
      <c r="C55" s="43">
        <v>500</v>
      </c>
    </row>
    <row r="56" spans="1:3" ht="31.5" x14ac:dyDescent="0.25">
      <c r="A56" s="58">
        <v>44700</v>
      </c>
      <c r="B56" s="60" t="s">
        <v>178</v>
      </c>
      <c r="C56" s="43">
        <v>14700</v>
      </c>
    </row>
    <row r="57" spans="1:3" ht="15.75" x14ac:dyDescent="0.25">
      <c r="A57" s="58">
        <v>44700</v>
      </c>
      <c r="B57" s="60" t="s">
        <v>179</v>
      </c>
      <c r="C57" s="43">
        <v>4000</v>
      </c>
    </row>
    <row r="58" spans="1:3" ht="15.75" x14ac:dyDescent="0.25">
      <c r="A58" s="58">
        <v>44700</v>
      </c>
      <c r="B58" s="60" t="s">
        <v>180</v>
      </c>
      <c r="C58" s="43">
        <v>3500</v>
      </c>
    </row>
    <row r="59" spans="1:3" ht="15.75" x14ac:dyDescent="0.25">
      <c r="A59" s="58">
        <v>44701</v>
      </c>
      <c r="B59" s="60" t="s">
        <v>106</v>
      </c>
      <c r="C59" s="43">
        <v>32145</v>
      </c>
    </row>
    <row r="60" spans="1:3" ht="15.75" x14ac:dyDescent="0.25">
      <c r="A60" s="58">
        <v>44701</v>
      </c>
      <c r="B60" s="60" t="s">
        <v>181</v>
      </c>
      <c r="C60" s="43">
        <v>26383</v>
      </c>
    </row>
    <row r="61" spans="1:3" ht="15.75" x14ac:dyDescent="0.25">
      <c r="A61" s="58">
        <v>44701</v>
      </c>
      <c r="B61" s="60" t="s">
        <v>108</v>
      </c>
      <c r="C61" s="43">
        <v>6760</v>
      </c>
    </row>
    <row r="62" spans="1:3" ht="15.75" x14ac:dyDescent="0.25">
      <c r="A62" s="58">
        <v>44701</v>
      </c>
      <c r="B62" s="60" t="s">
        <v>105</v>
      </c>
      <c r="C62" s="43">
        <v>20920</v>
      </c>
    </row>
    <row r="63" spans="1:3" ht="15.75" x14ac:dyDescent="0.25">
      <c r="A63" s="58">
        <v>44701</v>
      </c>
      <c r="B63" s="60" t="s">
        <v>107</v>
      </c>
      <c r="C63" s="43">
        <v>15139</v>
      </c>
    </row>
    <row r="64" spans="1:3" ht="15.75" x14ac:dyDescent="0.25">
      <c r="A64" s="58">
        <v>44701</v>
      </c>
      <c r="B64" s="60" t="s">
        <v>75</v>
      </c>
      <c r="C64" s="43">
        <v>9000</v>
      </c>
    </row>
    <row r="65" spans="1:3" ht="15.75" x14ac:dyDescent="0.25">
      <c r="A65" s="58">
        <v>44701</v>
      </c>
      <c r="B65" s="60" t="s">
        <v>182</v>
      </c>
      <c r="C65" s="43">
        <v>26500</v>
      </c>
    </row>
    <row r="66" spans="1:3" ht="18.75" customHeight="1" x14ac:dyDescent="0.25">
      <c r="A66" s="58">
        <v>44704</v>
      </c>
      <c r="B66" s="60" t="s">
        <v>184</v>
      </c>
      <c r="C66" s="43">
        <v>19450</v>
      </c>
    </row>
    <row r="67" spans="1:3" ht="18.75" customHeight="1" x14ac:dyDescent="0.25">
      <c r="A67" s="58">
        <v>44704</v>
      </c>
      <c r="B67" s="60" t="s">
        <v>185</v>
      </c>
      <c r="C67" s="43">
        <v>27500</v>
      </c>
    </row>
    <row r="68" spans="1:3" ht="18.75" customHeight="1" x14ac:dyDescent="0.25">
      <c r="A68" s="58">
        <v>44704</v>
      </c>
      <c r="B68" s="60" t="s">
        <v>104</v>
      </c>
      <c r="C68" s="43">
        <v>3694</v>
      </c>
    </row>
    <row r="69" spans="1:3" ht="18.75" customHeight="1" x14ac:dyDescent="0.25">
      <c r="A69" s="58">
        <v>44704</v>
      </c>
      <c r="B69" s="60" t="s">
        <v>186</v>
      </c>
      <c r="C69" s="43">
        <v>10400</v>
      </c>
    </row>
    <row r="70" spans="1:3" s="26" customFormat="1" ht="30.75" customHeight="1" x14ac:dyDescent="0.3">
      <c r="A70" s="58">
        <v>44704</v>
      </c>
      <c r="B70" s="60" t="s">
        <v>187</v>
      </c>
      <c r="C70" s="43">
        <v>11500</v>
      </c>
    </row>
    <row r="71" spans="1:3" ht="33" customHeight="1" x14ac:dyDescent="0.25">
      <c r="A71" s="58">
        <v>44704</v>
      </c>
      <c r="B71" s="60" t="s">
        <v>188</v>
      </c>
      <c r="C71" s="43">
        <v>17200</v>
      </c>
    </row>
    <row r="72" spans="1:3" ht="15.75" x14ac:dyDescent="0.25">
      <c r="A72" s="58">
        <v>44704</v>
      </c>
      <c r="B72" s="60" t="s">
        <v>189</v>
      </c>
      <c r="C72" s="43">
        <v>300</v>
      </c>
    </row>
    <row r="73" spans="1:3" ht="15.75" x14ac:dyDescent="0.25">
      <c r="A73" s="58">
        <v>44704</v>
      </c>
      <c r="B73" s="60" t="s">
        <v>190</v>
      </c>
      <c r="C73" s="43">
        <v>500</v>
      </c>
    </row>
    <row r="74" spans="1:3" ht="31.5" x14ac:dyDescent="0.25">
      <c r="A74" s="58">
        <v>44705</v>
      </c>
      <c r="B74" s="60" t="s">
        <v>191</v>
      </c>
      <c r="C74" s="43">
        <v>1200</v>
      </c>
    </row>
    <row r="75" spans="1:3" ht="15.75" x14ac:dyDescent="0.25">
      <c r="A75" s="58">
        <v>44706</v>
      </c>
      <c r="B75" s="60" t="s">
        <v>169</v>
      </c>
      <c r="C75" s="43">
        <v>300</v>
      </c>
    </row>
    <row r="76" spans="1:3" ht="31.5" x14ac:dyDescent="0.25">
      <c r="A76" s="58">
        <v>44706</v>
      </c>
      <c r="B76" s="60" t="s">
        <v>192</v>
      </c>
      <c r="C76" s="43">
        <v>37200</v>
      </c>
    </row>
    <row r="77" spans="1:3" ht="31.5" x14ac:dyDescent="0.25">
      <c r="A77" s="58">
        <v>44706</v>
      </c>
      <c r="B77" s="60" t="s">
        <v>193</v>
      </c>
      <c r="C77" s="43">
        <v>9300</v>
      </c>
    </row>
    <row r="78" spans="1:3" ht="15.75" x14ac:dyDescent="0.25">
      <c r="A78" s="58">
        <v>44706</v>
      </c>
      <c r="B78" s="60" t="s">
        <v>194</v>
      </c>
      <c r="C78" s="43">
        <v>6800</v>
      </c>
    </row>
    <row r="79" spans="1:3" ht="15.75" x14ac:dyDescent="0.25">
      <c r="A79" s="58">
        <v>44707</v>
      </c>
      <c r="B79" s="60" t="s">
        <v>195</v>
      </c>
      <c r="C79" s="43">
        <v>4466</v>
      </c>
    </row>
    <row r="80" spans="1:3" ht="15.75" x14ac:dyDescent="0.25">
      <c r="A80" s="58">
        <v>44707</v>
      </c>
      <c r="B80" s="60" t="s">
        <v>196</v>
      </c>
      <c r="C80" s="43">
        <v>11900</v>
      </c>
    </row>
    <row r="81" spans="1:3" ht="15.75" x14ac:dyDescent="0.25">
      <c r="A81" s="58">
        <v>44711</v>
      </c>
      <c r="B81" s="60" t="s">
        <v>197</v>
      </c>
      <c r="C81" s="43">
        <v>3878.88</v>
      </c>
    </row>
    <row r="82" spans="1:3" ht="15.75" x14ac:dyDescent="0.25">
      <c r="A82" s="58">
        <v>44711</v>
      </c>
      <c r="B82" s="60" t="s">
        <v>109</v>
      </c>
      <c r="C82" s="43">
        <v>4100</v>
      </c>
    </row>
    <row r="83" spans="1:3" ht="15.75" x14ac:dyDescent="0.25">
      <c r="A83" s="58">
        <v>44711</v>
      </c>
      <c r="B83" s="60" t="s">
        <v>106</v>
      </c>
      <c r="C83" s="43">
        <v>1850</v>
      </c>
    </row>
    <row r="84" spans="1:3" ht="15.75" x14ac:dyDescent="0.25">
      <c r="A84" s="58">
        <v>44711</v>
      </c>
      <c r="B84" s="60" t="s">
        <v>72</v>
      </c>
      <c r="C84" s="43">
        <v>62300</v>
      </c>
    </row>
    <row r="85" spans="1:3" ht="15.75" x14ac:dyDescent="0.25">
      <c r="A85" s="58">
        <v>44712</v>
      </c>
      <c r="B85" s="60" t="s">
        <v>198</v>
      </c>
      <c r="C85" s="43">
        <v>3700</v>
      </c>
    </row>
    <row r="86" spans="1:3" ht="15.75" x14ac:dyDescent="0.25">
      <c r="A86" s="58">
        <v>44712</v>
      </c>
      <c r="B86" s="60" t="s">
        <v>199</v>
      </c>
      <c r="C86" s="43">
        <v>4625.3100000000004</v>
      </c>
    </row>
    <row r="87" spans="1:3" ht="31.5" x14ac:dyDescent="0.25">
      <c r="A87" s="58">
        <v>44712</v>
      </c>
      <c r="B87" s="60" t="s">
        <v>200</v>
      </c>
      <c r="C87" s="43">
        <v>3740</v>
      </c>
    </row>
    <row r="88" spans="1:3" ht="15.75" x14ac:dyDescent="0.25">
      <c r="A88" s="58">
        <v>44712</v>
      </c>
      <c r="B88" s="60" t="s">
        <v>201</v>
      </c>
      <c r="C88" s="43">
        <v>14228.63</v>
      </c>
    </row>
    <row r="89" spans="1:3" ht="15.75" x14ac:dyDescent="0.25">
      <c r="A89" s="58">
        <v>44712</v>
      </c>
      <c r="B89" s="60" t="s">
        <v>202</v>
      </c>
      <c r="C89" s="43">
        <v>2000</v>
      </c>
    </row>
    <row r="90" spans="1:3" ht="15.75" x14ac:dyDescent="0.25">
      <c r="A90" s="58">
        <v>44712</v>
      </c>
      <c r="B90" s="60" t="s">
        <v>203</v>
      </c>
      <c r="C90" s="43">
        <v>13714.5</v>
      </c>
    </row>
    <row r="91" spans="1:3" ht="15.75" x14ac:dyDescent="0.25">
      <c r="A91" s="58">
        <v>44712</v>
      </c>
      <c r="B91" s="60" t="s">
        <v>204</v>
      </c>
      <c r="C91" s="43">
        <v>28950</v>
      </c>
    </row>
    <row r="92" spans="1:3" ht="15.75" x14ac:dyDescent="0.25">
      <c r="A92" s="58">
        <v>44712</v>
      </c>
      <c r="B92" s="60" t="s">
        <v>152</v>
      </c>
      <c r="C92" s="43">
        <v>1041</v>
      </c>
    </row>
    <row r="93" spans="1:3" ht="31.5" x14ac:dyDescent="0.25">
      <c r="A93" s="58">
        <v>44713</v>
      </c>
      <c r="B93" s="60" t="s">
        <v>205</v>
      </c>
      <c r="C93" s="43">
        <v>700</v>
      </c>
    </row>
    <row r="94" spans="1:3" ht="15.75" x14ac:dyDescent="0.25">
      <c r="A94" s="58">
        <v>44715</v>
      </c>
      <c r="B94" s="60" t="s">
        <v>206</v>
      </c>
      <c r="C94" s="43">
        <v>6000</v>
      </c>
    </row>
    <row r="95" spans="1:3" ht="33.75" customHeight="1" x14ac:dyDescent="0.25">
      <c r="A95" s="58">
        <v>44715</v>
      </c>
      <c r="B95" s="60" t="s">
        <v>207</v>
      </c>
      <c r="C95" s="43">
        <v>3600</v>
      </c>
    </row>
    <row r="96" spans="1:3" ht="15.75" x14ac:dyDescent="0.25">
      <c r="A96" s="58">
        <v>44718</v>
      </c>
      <c r="B96" s="60" t="s">
        <v>208</v>
      </c>
      <c r="C96" s="43">
        <v>25000</v>
      </c>
    </row>
    <row r="97" spans="1:3" ht="63" x14ac:dyDescent="0.25">
      <c r="A97" s="58">
        <v>44726</v>
      </c>
      <c r="B97" s="60" t="s">
        <v>209</v>
      </c>
      <c r="C97" s="43">
        <v>17800</v>
      </c>
    </row>
    <row r="98" spans="1:3" ht="15.75" x14ac:dyDescent="0.25">
      <c r="A98" s="58">
        <v>44726</v>
      </c>
      <c r="B98" s="60" t="s">
        <v>210</v>
      </c>
      <c r="C98" s="43">
        <v>12620</v>
      </c>
    </row>
    <row r="99" spans="1:3" ht="15.75" x14ac:dyDescent="0.25">
      <c r="A99" s="58"/>
      <c r="B99" s="60"/>
      <c r="C99" s="43"/>
    </row>
    <row r="100" spans="1:3" ht="15.75" x14ac:dyDescent="0.25">
      <c r="A100" s="58"/>
      <c r="B100" s="60"/>
      <c r="C100" s="43"/>
    </row>
    <row r="101" spans="1:3" ht="15.75" x14ac:dyDescent="0.25">
      <c r="A101" s="58"/>
      <c r="B101" s="60"/>
      <c r="C101" s="43"/>
    </row>
    <row r="102" spans="1:3" ht="15.75" x14ac:dyDescent="0.25">
      <c r="A102" s="58"/>
      <c r="B102" s="60"/>
      <c r="C102" s="43"/>
    </row>
    <row r="103" spans="1:3" ht="15.75" x14ac:dyDescent="0.25">
      <c r="A103" s="58"/>
      <c r="B103" s="60"/>
      <c r="C103" s="43"/>
    </row>
    <row r="104" spans="1:3" ht="15.75" x14ac:dyDescent="0.25">
      <c r="A104" s="58"/>
      <c r="B104" s="60"/>
      <c r="C104" s="43"/>
    </row>
    <row r="105" spans="1:3" ht="15.75" x14ac:dyDescent="0.25">
      <c r="A105" s="58"/>
      <c r="B105" s="60"/>
      <c r="C105" s="43"/>
    </row>
    <row r="106" spans="1:3" ht="15.75" x14ac:dyDescent="0.25">
      <c r="A106" s="58"/>
      <c r="B106" s="60"/>
      <c r="C106" s="43"/>
    </row>
    <row r="107" spans="1:3" ht="15.75" x14ac:dyDescent="0.25">
      <c r="A107" s="58"/>
      <c r="B107" s="60"/>
      <c r="C107" s="43"/>
    </row>
    <row r="108" spans="1:3" ht="18.75" x14ac:dyDescent="0.25">
      <c r="A108" s="58"/>
      <c r="B108" s="10"/>
      <c r="C108" s="43"/>
    </row>
    <row r="109" spans="1:3" ht="18.75" x14ac:dyDescent="0.25">
      <c r="A109" s="58"/>
      <c r="B109" s="10"/>
      <c r="C109" s="43"/>
    </row>
    <row r="110" spans="1:3" ht="18.75" x14ac:dyDescent="0.25">
      <c r="A110" s="58"/>
      <c r="B110" s="10"/>
      <c r="C110" s="43"/>
    </row>
    <row r="111" spans="1:3" s="63" customFormat="1" ht="18.75" x14ac:dyDescent="0.3">
      <c r="A111" s="44"/>
      <c r="B111" s="10"/>
      <c r="C111" s="43"/>
    </row>
    <row r="112" spans="1:3" ht="20.25" customHeight="1" thickBot="1" x14ac:dyDescent="0.3">
      <c r="A112" s="45" t="s">
        <v>13</v>
      </c>
      <c r="B112" s="45"/>
      <c r="C112" s="46">
        <f>SUM(C18:C111)</f>
        <v>884054.54</v>
      </c>
    </row>
    <row r="113" spans="1:3" ht="18.75" x14ac:dyDescent="0.25">
      <c r="A113" s="16"/>
      <c r="B113" s="17"/>
      <c r="C113" s="8"/>
    </row>
    <row r="114" spans="1:3" ht="15.75" x14ac:dyDescent="0.25">
      <c r="A114" s="12"/>
      <c r="B114" s="11"/>
    </row>
    <row r="115" spans="1:3" ht="18.75" x14ac:dyDescent="0.3">
      <c r="A115" s="63" t="s">
        <v>21</v>
      </c>
      <c r="B115" s="6"/>
      <c r="C115" s="63"/>
    </row>
    <row r="116" spans="1:3" ht="18.75" x14ac:dyDescent="0.3">
      <c r="A116" s="63" t="s">
        <v>22</v>
      </c>
      <c r="B116" s="6"/>
      <c r="C116" s="63" t="s">
        <v>5</v>
      </c>
    </row>
    <row r="117" spans="1:3" ht="18.75" x14ac:dyDescent="0.3">
      <c r="A117" s="6"/>
      <c r="B117" s="6"/>
      <c r="C117" s="15"/>
    </row>
    <row r="118" spans="1:3" ht="18.75" x14ac:dyDescent="0.3">
      <c r="A118" s="6"/>
      <c r="B118" s="6"/>
    </row>
    <row r="119" spans="1:3" ht="18.75" x14ac:dyDescent="0.3">
      <c r="A119" s="63"/>
      <c r="B119" s="63"/>
      <c r="C119" s="63"/>
    </row>
    <row r="120" spans="1:3" ht="18.75" x14ac:dyDescent="0.3">
      <c r="A120" s="6"/>
      <c r="B120" s="6"/>
      <c r="C120" s="8"/>
    </row>
    <row r="121" spans="1:3" ht="15.75" x14ac:dyDescent="0.25">
      <c r="B121" s="8"/>
    </row>
    <row r="122" spans="1:3" x14ac:dyDescent="0.25">
      <c r="A122" s="5" t="s">
        <v>4</v>
      </c>
    </row>
    <row r="123" spans="1:3" x14ac:dyDescent="0.25">
      <c r="A123" s="5" t="s">
        <v>16</v>
      </c>
    </row>
    <row r="124" spans="1:3" x14ac:dyDescent="0.25">
      <c r="A124" s="5" t="s">
        <v>12</v>
      </c>
    </row>
  </sheetData>
  <mergeCells count="2">
    <mergeCell ref="A12:C12"/>
    <mergeCell ref="A15:B15"/>
  </mergeCells>
  <pageMargins left="0.51181102362204722" right="0" top="0.47244094488188981" bottom="0.47244094488188981" header="0.31496062992125984" footer="0.31496062992125984"/>
  <pageSetup paperSize="9" scale="7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5123" r:id="rId4">
          <objectPr defaultSize="0" r:id="rId5">
            <anchor moveWithCells="1">
              <from>
                <xdr:col>0</xdr:col>
                <xdr:colOff>152400</xdr:colOff>
                <xdr:row>0</xdr:row>
                <xdr:rowOff>0</xdr:rowOff>
              </from>
              <to>
                <xdr:col>1</xdr:col>
                <xdr:colOff>2143125</xdr:colOff>
                <xdr:row>10</xdr:row>
                <xdr:rowOff>466725</xdr:rowOff>
              </to>
            </anchor>
          </objectPr>
        </oleObject>
      </mc:Choice>
      <mc:Fallback>
        <oleObject progId="Word.Document.8" shapeId="512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D69"/>
  <sheetViews>
    <sheetView showGridLines="0" zoomScaleNormal="100" workbookViewId="0">
      <selection activeCell="C17" sqref="C17"/>
    </sheetView>
  </sheetViews>
  <sheetFormatPr defaultRowHeight="15" x14ac:dyDescent="0.25"/>
  <cols>
    <col min="1" max="1" width="16.28515625" customWidth="1"/>
    <col min="2" max="2" width="84.7109375" customWidth="1"/>
    <col min="3" max="3" width="19.85546875" customWidth="1"/>
  </cols>
  <sheetData>
    <row r="3" spans="1:3" ht="18.75" x14ac:dyDescent="0.3">
      <c r="B3" s="5"/>
      <c r="C3" s="15" t="s">
        <v>7</v>
      </c>
    </row>
    <row r="4" spans="1:3" ht="21.75" customHeight="1" x14ac:dyDescent="0.3">
      <c r="C4" s="15" t="s">
        <v>14</v>
      </c>
    </row>
    <row r="5" spans="1:3" ht="21.75" customHeight="1" x14ac:dyDescent="0.3">
      <c r="C5" s="15" t="s">
        <v>9</v>
      </c>
    </row>
    <row r="6" spans="1:3" ht="21.75" customHeight="1" x14ac:dyDescent="0.3">
      <c r="C6" s="15" t="s">
        <v>8</v>
      </c>
    </row>
    <row r="7" spans="1:3" ht="21.75" customHeight="1" x14ac:dyDescent="0.25"/>
    <row r="8" spans="1:3" ht="21.75" customHeight="1" x14ac:dyDescent="0.25"/>
    <row r="9" spans="1:3" ht="21.75" customHeight="1" x14ac:dyDescent="0.25"/>
    <row r="10" spans="1:3" ht="31.5" customHeight="1" x14ac:dyDescent="0.25"/>
    <row r="11" spans="1:3" ht="96" customHeight="1" x14ac:dyDescent="0.25"/>
    <row r="12" spans="1:3" ht="18.75" x14ac:dyDescent="0.25">
      <c r="A12" s="107" t="s">
        <v>10</v>
      </c>
      <c r="B12" s="107"/>
      <c r="C12" s="107"/>
    </row>
    <row r="13" spans="1:3" ht="15.75" customHeight="1" x14ac:dyDescent="0.25">
      <c r="A13" s="31"/>
      <c r="B13" s="32" t="s">
        <v>15</v>
      </c>
      <c r="C13" s="22">
        <v>0</v>
      </c>
    </row>
    <row r="14" spans="1:3" ht="18.75" customHeight="1" x14ac:dyDescent="0.25">
      <c r="A14" s="19"/>
      <c r="B14" s="21" t="s">
        <v>11</v>
      </c>
      <c r="C14" s="22">
        <f>C42</f>
        <v>0</v>
      </c>
    </row>
    <row r="15" spans="1:3" ht="18.75" customHeight="1" x14ac:dyDescent="0.25">
      <c r="A15" s="19"/>
      <c r="B15" s="30" t="s">
        <v>19</v>
      </c>
      <c r="C15" s="20">
        <f>C44</f>
        <v>0</v>
      </c>
    </row>
    <row r="16" spans="1:3" ht="18.75" customHeight="1" x14ac:dyDescent="0.25">
      <c r="A16" s="108" t="s">
        <v>20</v>
      </c>
      <c r="B16" s="108"/>
      <c r="C16" s="20">
        <f>C13+C14-C15</f>
        <v>0</v>
      </c>
    </row>
    <row r="17" spans="1:4" ht="27" customHeight="1" x14ac:dyDescent="0.25">
      <c r="A17" s="18" t="s">
        <v>3</v>
      </c>
      <c r="B17" s="2"/>
      <c r="C17" s="1"/>
    </row>
    <row r="18" spans="1:4" ht="33.75" customHeight="1" x14ac:dyDescent="0.25">
      <c r="A18" s="14" t="s">
        <v>0</v>
      </c>
      <c r="B18" s="7" t="s">
        <v>1</v>
      </c>
      <c r="C18" s="3" t="s">
        <v>2</v>
      </c>
    </row>
    <row r="19" spans="1:4" ht="16.5" x14ac:dyDescent="0.25">
      <c r="A19" s="9"/>
      <c r="B19" s="33"/>
      <c r="C19" s="4"/>
    </row>
    <row r="20" spans="1:4" ht="18.75" x14ac:dyDescent="0.25">
      <c r="A20" s="9"/>
      <c r="B20" s="13"/>
      <c r="C20" s="4"/>
    </row>
    <row r="21" spans="1:4" ht="18.75" x14ac:dyDescent="0.25">
      <c r="A21" s="9"/>
      <c r="B21" s="13"/>
      <c r="C21" s="4"/>
    </row>
    <row r="22" spans="1:4" ht="18.75" x14ac:dyDescent="0.25">
      <c r="A22" s="9"/>
      <c r="B22" s="13"/>
      <c r="C22" s="4"/>
    </row>
    <row r="23" spans="1:4" ht="18.75" x14ac:dyDescent="0.25">
      <c r="A23" s="9"/>
      <c r="B23" s="13"/>
      <c r="C23" s="4"/>
    </row>
    <row r="24" spans="1:4" ht="18.75" x14ac:dyDescent="0.25">
      <c r="A24" s="9"/>
      <c r="B24" s="13"/>
      <c r="C24" s="4"/>
    </row>
    <row r="25" spans="1:4" ht="18.75" x14ac:dyDescent="0.25">
      <c r="A25" s="9"/>
      <c r="B25" s="13"/>
      <c r="C25" s="4"/>
      <c r="D25" s="62"/>
    </row>
    <row r="26" spans="1:4" ht="18.75" x14ac:dyDescent="0.25">
      <c r="A26" s="9"/>
      <c r="B26" s="13"/>
      <c r="C26" s="4"/>
    </row>
    <row r="27" spans="1:4" ht="18.75" x14ac:dyDescent="0.25">
      <c r="A27" s="9"/>
      <c r="B27" s="13"/>
      <c r="C27" s="4"/>
    </row>
    <row r="28" spans="1:4" ht="17.25" customHeight="1" x14ac:dyDescent="0.25">
      <c r="A28" s="9"/>
      <c r="B28" s="13"/>
      <c r="C28" s="4"/>
    </row>
    <row r="29" spans="1:4" ht="18.75" x14ac:dyDescent="0.25">
      <c r="A29" s="9"/>
      <c r="B29" s="13"/>
      <c r="C29" s="4"/>
    </row>
    <row r="30" spans="1:4" ht="18.75" x14ac:dyDescent="0.25">
      <c r="A30" s="9"/>
      <c r="B30" s="13"/>
      <c r="C30" s="4"/>
    </row>
    <row r="31" spans="1:4" ht="18.75" x14ac:dyDescent="0.25">
      <c r="A31" s="9"/>
      <c r="B31" s="13"/>
      <c r="C31" s="4"/>
    </row>
    <row r="32" spans="1:4" ht="18.75" hidden="1" customHeight="1" x14ac:dyDescent="0.25">
      <c r="A32" s="9"/>
      <c r="B32" s="13"/>
      <c r="C32" s="4"/>
      <c r="D32" s="28"/>
    </row>
    <row r="33" spans="1:4" ht="18.75" hidden="1" customHeight="1" x14ac:dyDescent="0.25">
      <c r="A33" s="9"/>
      <c r="B33" s="13"/>
      <c r="C33" s="4"/>
      <c r="D33" s="28"/>
    </row>
    <row r="34" spans="1:4" ht="18.75" hidden="1" customHeight="1" x14ac:dyDescent="0.25">
      <c r="A34" s="9"/>
      <c r="B34" s="13"/>
      <c r="C34" s="4"/>
      <c r="D34" s="28"/>
    </row>
    <row r="35" spans="1:4" ht="18.75" hidden="1" customHeight="1" x14ac:dyDescent="0.25">
      <c r="A35" s="9"/>
      <c r="B35" s="13"/>
      <c r="C35" s="4"/>
      <c r="D35" s="28"/>
    </row>
    <row r="36" spans="1:4" ht="18.75" hidden="1" customHeight="1" x14ac:dyDescent="0.25">
      <c r="A36" s="9"/>
      <c r="B36" s="10"/>
      <c r="C36" s="4"/>
    </row>
    <row r="37" spans="1:4" ht="18.75" hidden="1" customHeight="1" x14ac:dyDescent="0.25">
      <c r="A37" s="9"/>
      <c r="B37" s="10"/>
      <c r="C37" s="4"/>
    </row>
    <row r="38" spans="1:4" ht="18.75" hidden="1" customHeight="1" x14ac:dyDescent="0.25">
      <c r="A38" s="9"/>
      <c r="B38" s="10"/>
      <c r="C38" s="4"/>
    </row>
    <row r="39" spans="1:4" ht="18.75" hidden="1" customHeight="1" x14ac:dyDescent="0.25">
      <c r="A39" s="9"/>
      <c r="B39" s="10"/>
      <c r="C39" s="4"/>
    </row>
    <row r="40" spans="1:4" ht="18.75" hidden="1" customHeight="1" x14ac:dyDescent="0.25">
      <c r="A40" s="9"/>
      <c r="B40" s="10"/>
      <c r="C40" s="4"/>
    </row>
    <row r="41" spans="1:4" ht="18.75" hidden="1" customHeight="1" x14ac:dyDescent="0.25">
      <c r="A41" s="9"/>
      <c r="B41" s="10"/>
      <c r="C41" s="4"/>
    </row>
    <row r="42" spans="1:4" s="26" customFormat="1" ht="18.75" customHeight="1" x14ac:dyDescent="0.3">
      <c r="A42" s="23"/>
      <c r="B42" s="24" t="s">
        <v>6</v>
      </c>
      <c r="C42" s="25">
        <f>SUM(C19:C41)</f>
        <v>0</v>
      </c>
    </row>
    <row r="43" spans="1:4" s="26" customFormat="1" ht="18.75" customHeight="1" x14ac:dyDescent="0.3">
      <c r="A43" s="82"/>
      <c r="B43" s="83"/>
      <c r="C43" s="84"/>
    </row>
    <row r="44" spans="1:4" ht="31.5" customHeight="1" x14ac:dyDescent="0.25">
      <c r="A44" s="79"/>
      <c r="B44" s="77" t="s">
        <v>18</v>
      </c>
      <c r="C44" s="77">
        <f>SUM(C45:C56)</f>
        <v>0</v>
      </c>
    </row>
    <row r="45" spans="1:4" ht="18.75" x14ac:dyDescent="0.25">
      <c r="A45" s="9"/>
      <c r="B45" s="13"/>
      <c r="C45" s="4"/>
    </row>
    <row r="46" spans="1:4" ht="18.75" x14ac:dyDescent="0.25">
      <c r="A46" s="9"/>
      <c r="B46" s="13"/>
      <c r="C46" s="81"/>
    </row>
    <row r="47" spans="1:4" ht="16.5" x14ac:dyDescent="0.25">
      <c r="A47" s="9"/>
      <c r="B47" s="33"/>
      <c r="C47" s="81"/>
    </row>
    <row r="48" spans="1:4" ht="16.5" x14ac:dyDescent="0.25">
      <c r="A48" s="80"/>
      <c r="B48" s="33"/>
      <c r="C48" s="81"/>
    </row>
    <row r="49" spans="1:3" s="63" customFormat="1" ht="18.75" x14ac:dyDescent="0.3">
      <c r="A49" s="80"/>
      <c r="B49" s="33"/>
      <c r="C49" s="81"/>
    </row>
    <row r="50" spans="1:3" ht="13.5" hidden="1" customHeight="1" x14ac:dyDescent="0.25">
      <c r="A50" s="80"/>
      <c r="B50" s="33"/>
      <c r="C50" s="81"/>
    </row>
    <row r="51" spans="1:3" ht="16.5" hidden="1" x14ac:dyDescent="0.25">
      <c r="A51" s="80"/>
      <c r="B51" s="33"/>
      <c r="C51" s="81"/>
    </row>
    <row r="52" spans="1:3" ht="16.5" hidden="1" x14ac:dyDescent="0.25">
      <c r="A52" s="80"/>
      <c r="B52" s="33"/>
      <c r="C52" s="81"/>
    </row>
    <row r="53" spans="1:3" ht="16.5" hidden="1" x14ac:dyDescent="0.25">
      <c r="A53" s="80"/>
      <c r="B53" s="33"/>
      <c r="C53" s="81"/>
    </row>
    <row r="54" spans="1:3" ht="16.5" hidden="1" x14ac:dyDescent="0.25">
      <c r="A54" s="80"/>
      <c r="B54" s="33"/>
      <c r="C54" s="81"/>
    </row>
    <row r="55" spans="1:3" ht="16.5" hidden="1" x14ac:dyDescent="0.25">
      <c r="A55" s="80"/>
      <c r="B55" s="33"/>
      <c r="C55" s="81"/>
    </row>
    <row r="56" spans="1:3" ht="16.5" hidden="1" x14ac:dyDescent="0.25">
      <c r="A56" s="80"/>
      <c r="B56" s="33"/>
      <c r="C56" s="81"/>
    </row>
    <row r="57" spans="1:3" ht="18.75" x14ac:dyDescent="0.25">
      <c r="A57" s="16"/>
      <c r="B57" s="17"/>
      <c r="C57" s="8"/>
    </row>
    <row r="58" spans="1:3" ht="15.75" x14ac:dyDescent="0.25">
      <c r="A58" s="12"/>
      <c r="B58" s="11"/>
    </row>
    <row r="59" spans="1:3" ht="15.75" x14ac:dyDescent="0.25">
      <c r="A59" s="12"/>
      <c r="B59" s="11"/>
    </row>
    <row r="60" spans="1:3" ht="18.75" x14ac:dyDescent="0.3">
      <c r="A60" s="63" t="s">
        <v>21</v>
      </c>
      <c r="B60" s="6"/>
      <c r="C60" s="63"/>
    </row>
    <row r="61" spans="1:3" ht="18.75" x14ac:dyDescent="0.3">
      <c r="A61" s="63" t="s">
        <v>22</v>
      </c>
      <c r="B61" s="6"/>
      <c r="C61" s="63" t="s">
        <v>5</v>
      </c>
    </row>
    <row r="62" spans="1:3" ht="18.75" x14ac:dyDescent="0.3">
      <c r="A62" s="6"/>
      <c r="B62" s="6"/>
      <c r="C62" s="15"/>
    </row>
    <row r="63" spans="1:3" ht="18.75" x14ac:dyDescent="0.3">
      <c r="A63" s="6"/>
      <c r="B63" s="6"/>
    </row>
    <row r="64" spans="1:3" ht="18.75" x14ac:dyDescent="0.3">
      <c r="A64" s="63"/>
      <c r="B64" s="63"/>
      <c r="C64" s="63"/>
    </row>
    <row r="65" spans="1:3" ht="18.75" x14ac:dyDescent="0.3">
      <c r="A65" s="6"/>
      <c r="B65" s="6"/>
      <c r="C65" s="8"/>
    </row>
    <row r="66" spans="1:3" ht="15.75" x14ac:dyDescent="0.25">
      <c r="B66" s="8"/>
    </row>
    <row r="67" spans="1:3" x14ac:dyDescent="0.25">
      <c r="A67" s="5" t="s">
        <v>4</v>
      </c>
    </row>
    <row r="68" spans="1:3" x14ac:dyDescent="0.25">
      <c r="A68" s="5" t="s">
        <v>16</v>
      </c>
    </row>
    <row r="69" spans="1:3" hidden="1" x14ac:dyDescent="0.25">
      <c r="A69" s="5" t="s">
        <v>12</v>
      </c>
    </row>
  </sheetData>
  <mergeCells count="2">
    <mergeCell ref="A12:C12"/>
    <mergeCell ref="A16:B16"/>
  </mergeCells>
  <pageMargins left="0.70866141732283472" right="0.70866141732283472" top="0.35433070866141736" bottom="0.35433070866141736" header="0.31496062992125984" footer="0.31496062992125984"/>
  <pageSetup paperSize="9" scale="72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257175</xdr:colOff>
                <xdr:row>0</xdr:row>
                <xdr:rowOff>180975</xdr:rowOff>
              </from>
              <to>
                <xdr:col>1</xdr:col>
                <xdr:colOff>2476500</xdr:colOff>
                <xdr:row>10</xdr:row>
                <xdr:rowOff>885825</xdr:rowOff>
              </to>
            </anchor>
          </objectPr>
        </oleObject>
      </mc:Choice>
      <mc:Fallback>
        <oleObject progId="Word.Document.8" shapeId="4097" r:id="rId4"/>
      </mc:Fallback>
    </mc:AlternateContent>
    <mc:AlternateContent xmlns:mc="http://schemas.openxmlformats.org/markup-compatibility/2006">
      <mc:Choice Requires="x14">
        <oleObject progId="Word.Document.8" shapeId="4098" r:id="rId6">
          <objectPr defaultSize="0" r:id="rId7">
            <anchor moveWithCells="1">
              <from>
                <xdr:col>1</xdr:col>
                <xdr:colOff>485775</xdr:colOff>
                <xdr:row>0</xdr:row>
                <xdr:rowOff>0</xdr:rowOff>
              </from>
              <to>
                <xdr:col>1</xdr:col>
                <xdr:colOff>1143000</xdr:colOff>
                <xdr:row>3</xdr:row>
                <xdr:rowOff>209550</xdr:rowOff>
              </to>
            </anchor>
          </objectPr>
        </oleObject>
      </mc:Choice>
      <mc:Fallback>
        <oleObject progId="Word.Document.8" shapeId="4098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День Победы</vt:lpstr>
      <vt:lpstr>Фонд помощи при пожарах</vt:lpstr>
      <vt:lpstr>Помоги собраться в школу</vt:lpstr>
      <vt:lpstr>'День Победы'!Заголовки_для_печати</vt:lpstr>
      <vt:lpstr>'Помоги собраться в школу'!Заголовки_для_печати</vt:lpstr>
      <vt:lpstr>'Фонд помощи при пожарах'!Заголовки_для_печати</vt:lpstr>
      <vt:lpstr>'День Победы'!Область_печати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2023-03-01T03:19:04Z</dcterms:modified>
</cp:coreProperties>
</file>