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825" yWindow="6930" windowWidth="10605" windowHeight="15060"/>
  </bookViews>
  <sheets>
    <sheet name="День Победы" sheetId="2" r:id="rId1"/>
  </sheets>
  <definedNames>
    <definedName name="_xlnm.Print_Titles" localSheetId="0">'День Победы'!$20:$20</definedName>
    <definedName name="_xlnm.Print_Area" localSheetId="0">'День Победы'!$A$2:$C$196</definedName>
  </definedNames>
  <calcPr calcId="144525"/>
</workbook>
</file>

<file path=xl/calcChain.xml><?xml version="1.0" encoding="utf-8"?>
<calcChain xmlns="http://schemas.openxmlformats.org/spreadsheetml/2006/main">
  <c r="C181" i="2" l="1"/>
  <c r="C159" i="2" l="1"/>
  <c r="C161" i="2" l="1"/>
  <c r="C18" i="2" l="1"/>
  <c r="C184" i="2" l="1"/>
</calcChain>
</file>

<file path=xl/sharedStrings.xml><?xml version="1.0" encoding="utf-8"?>
<sst xmlns="http://schemas.openxmlformats.org/spreadsheetml/2006/main" count="177" uniqueCount="168">
  <si>
    <t>Дата поступления</t>
  </si>
  <si>
    <t>Плательщик</t>
  </si>
  <si>
    <t>Сумма, руб.</t>
  </si>
  <si>
    <t>в том числе:</t>
  </si>
  <si>
    <t xml:space="preserve">исполнитель: </t>
  </si>
  <si>
    <t>Заместителю главы  Тяжинского</t>
  </si>
  <si>
    <t>О.В. Коноваловой</t>
  </si>
  <si>
    <t>по социальным вопросам</t>
  </si>
  <si>
    <t>ИТОГО</t>
  </si>
  <si>
    <t>муниципального округа</t>
  </si>
  <si>
    <t>Заместитель главы Тяжинского муниципального округа</t>
  </si>
  <si>
    <t>по финансам-начальник управления</t>
  </si>
  <si>
    <t>МБУ ЦБ ПО ОТРАСЛИ "ОБРАЗОВАНИЕ"</t>
  </si>
  <si>
    <t>Индивидуальный предприниматель Глава КФХ Байрамов Мубариз Рафи оглы</t>
  </si>
  <si>
    <t>СНД ТМО</t>
  </si>
  <si>
    <t>Колесникова Алия Сабировна (с Новоподзорново)</t>
  </si>
  <si>
    <t>ГБУ "ТЯЖИНСКАЯ СББЖ"</t>
  </si>
  <si>
    <t>КПК "Эверест"</t>
  </si>
  <si>
    <t>ООО "Усть-Сертинское"</t>
  </si>
  <si>
    <t>Дзалбо Татьяна Анатольевна</t>
  </si>
  <si>
    <t>Рябец Нелля Андреевна (с.Преображенка ул. Юбилейная д.58)</t>
  </si>
  <si>
    <t xml:space="preserve">КСП ТМО </t>
  </si>
  <si>
    <t xml:space="preserve">Шилова Нина Алексеевна </t>
  </si>
  <si>
    <t>МБДОУ Преображенский д/сад "Колосок" (Бердник Наталья Сергеевна)</t>
  </si>
  <si>
    <t>Исакова Клавдия Ивановна</t>
  </si>
  <si>
    <t>Комитет по управлению муниципальным имуществом Тяжинского муниципального округа</t>
  </si>
  <si>
    <t>Сошникова Галина Алексеевна</t>
  </si>
  <si>
    <t>Стебайлова Людмила Петровна</t>
  </si>
  <si>
    <t>Харахордина Валентина Геннадьевна</t>
  </si>
  <si>
    <t>Администрация Тяжинского муниципального округа</t>
  </si>
  <si>
    <t>Клиентская служба на правах отдела в Тяжинском районе (Подлесных Ирина Николаевна)</t>
  </si>
  <si>
    <t>Остаток средств поступивиших до 01.01.2023г.</t>
  </si>
  <si>
    <t>Поступило  в 2023 году всего:</t>
  </si>
  <si>
    <t>в том числе в разрезе плательщиков:</t>
  </si>
  <si>
    <t>Направлено финансирование в 2023 году за счет средств акции "День Победы", всего:</t>
  </si>
  <si>
    <t>Дата финансирования</t>
  </si>
  <si>
    <t>Сумма</t>
  </si>
  <si>
    <t>Направление расхода</t>
  </si>
  <si>
    <t xml:space="preserve">      Финансовое управление Тяжинского муниципального округа направляет информацию о поступлении и расходовании безвозмездных поступлений на проведение мероприятий посвященных празднованию  "Дня Победы"в 2023 году.</t>
  </si>
  <si>
    <t>Устюгова Екатерина Ивановна</t>
  </si>
  <si>
    <t>Голоушкина Людмила Ильинична</t>
  </si>
  <si>
    <t>Управление культуры</t>
  </si>
  <si>
    <t>МБУДО ДШИ №31</t>
  </si>
  <si>
    <t>МБУДО ДХШ №13</t>
  </si>
  <si>
    <t>МБУК "ТЦБС"</t>
  </si>
  <si>
    <t>МБУК ДК "Юбилейный"</t>
  </si>
  <si>
    <t>МБУ "ЦБТО УК"</t>
  </si>
  <si>
    <t>Уткина Людмила Николаевна</t>
  </si>
  <si>
    <t>Анискович Галина Александровна (с.Тисуль)</t>
  </si>
  <si>
    <t>Зинкевич Екатерина Юрьевна</t>
  </si>
  <si>
    <t>ФУ ТМО</t>
  </si>
  <si>
    <t>Васюхно Надежда Константиновна (с.Тисуль)</t>
  </si>
  <si>
    <t>МКУ "СРЦДН"</t>
  </si>
  <si>
    <t>Шубкина Людмила Валентиновна (с.Тисуль)</t>
  </si>
  <si>
    <t>Кандакова Людмила Ивановна</t>
  </si>
  <si>
    <t>Поуесова Юлия Евгеньевна (пгт.Тяжинский, пер.Луговой, д.2)</t>
  </si>
  <si>
    <t>Меркулова Анастасия Сергеевна (пгт.Тяжинский, ул.Пушкина, д.12)</t>
  </si>
  <si>
    <t>Петрова Инна Васильевна (пгт.Тяжинский, ул.Калинина, 35-16)</t>
  </si>
  <si>
    <t>МБУК "ЦНТИКДД"</t>
  </si>
  <si>
    <t>Каменская Светлана Анатольевна (с.Борисоглебское, ул.Центральная)</t>
  </si>
  <si>
    <t>Бренч Дарья Владимировна (д.Акимо-Анненка, ул.Садовая, д.20)</t>
  </si>
  <si>
    <t>Бабичев Виталий Сергеевич  (пгт.Тяжинский, ул.Юбилейная, 6-2)</t>
  </si>
  <si>
    <t>Филиппова Елена Владимировна (пгт.Итатский, ул.Углеразведчиков)</t>
  </si>
  <si>
    <t>Петрова Лариса Александровна (пгт.Итатский, ул.Заводская, д.28)</t>
  </si>
  <si>
    <t>МБОУ ТСШ 3 (Чиканчи Оксана Николаевна)</t>
  </si>
  <si>
    <t>Саенко Татьяна Анатольевна  (пгт.Тяжинский, ул.Новогаражная, д.28)</t>
  </si>
  <si>
    <t>Индивидуальный предприниматель Горбатова Татьяна Тимофеевна</t>
  </si>
  <si>
    <t>Зорина Елена Владимировна (пгт.Тяжинский, ул.Красноармейская, д.40а)</t>
  </si>
  <si>
    <t>УФК по КО Отдел №8 (Липатова Марина Владимировна)</t>
  </si>
  <si>
    <t>Демидов Дмитрий Николаевич</t>
  </si>
  <si>
    <t>Журавлева Марина Павловна (д.Георгиевка, ул.Центральная, д.3 кв.3)</t>
  </si>
  <si>
    <t>Козлова Ольга Геннадьевна (с.Новоподзорново, ул.Новая, д.5)</t>
  </si>
  <si>
    <t xml:space="preserve">Совет народных депутатов (Карабанова Оксана Васильевна) </t>
  </si>
  <si>
    <t>УСЗН администрации Тяжинского муниципального округа (Климова Татьяна Анатольевна)</t>
  </si>
  <si>
    <t>Камышников Артем Сергеевич (г.Юрга, ул.Никитина 28А-17)</t>
  </si>
  <si>
    <t>Артемьева Лариса Александровна</t>
  </si>
  <si>
    <t>Индивидуальный предприниматель Мотовилов Валерий Валерьевич</t>
  </si>
  <si>
    <t>Семененко Елена Александровна (пгт.Тяжинский, ул.Первомайская)</t>
  </si>
  <si>
    <t>Саватейкина Ольга Николаевна(пгт.Тяжинский, ул.Советская 3А)</t>
  </si>
  <si>
    <t>Конева Юлия Владимировна (пгт.Тяжинский, ул.Первомайская, д.24)</t>
  </si>
  <si>
    <t>Коваленко Светлана Геннадьевна</t>
  </si>
  <si>
    <t>УЖТР ТМО Администрации Тяжинского муниципального округа</t>
  </si>
  <si>
    <t>Хельман Екатерина Михайловна (с.Ступишино, ул.Красноармейская)</t>
  </si>
  <si>
    <t>Шмидт Татьяна Ивановна (пгт.Тяжинский, ул.Ленина, 28-12)</t>
  </si>
  <si>
    <t>Писаренок Наталья Александровна (пгт.Итатский, ул.Дубинкина, д.19)</t>
  </si>
  <si>
    <t>Астапова Юлия Александровна (пгт.Тяжинский Советская,д.11)</t>
  </si>
  <si>
    <t>Прикатень Любовь Николаевна</t>
  </si>
  <si>
    <t>Терещенко Юлия Олеговна</t>
  </si>
  <si>
    <t>Скресанова Елена Вячеславовна</t>
  </si>
  <si>
    <t>МКП Комфорт</t>
  </si>
  <si>
    <t>Миронович Зоя Павловна</t>
  </si>
  <si>
    <t>Божко Виктор Николаевич</t>
  </si>
  <si>
    <t>Домаренок Любовь Тимофеевна</t>
  </si>
  <si>
    <t>Индивидуальный предприниматель Черкасова Татьяна Михайловна</t>
  </si>
  <si>
    <t>МБОУ Нововосточная СОШ (Мисливец Наталья Михайловна)</t>
  </si>
  <si>
    <t>Индивидуальный предприниматель Гуров Владимир Анатольевич</t>
  </si>
  <si>
    <t>СБЕРБАНК (Митина Татьяна Юрьевна)</t>
  </si>
  <si>
    <t>ГБУЗ "ТЯЖИНСКАЯ РАЙОННАЯ БОЛЬНИЦА"</t>
  </si>
  <si>
    <t>МКОУ Д/дом "Ласточкино гнездышко" (Зорин Александр Геннадьевич)</t>
  </si>
  <si>
    <t>Зайнулина Елена Викторовна (пгт.Тяжинский, ул.Чехова, д.38, кв.20)</t>
  </si>
  <si>
    <t>Кравченко Сергей Анатольевич (с.Кубитет, ул.Московская, 23-1)</t>
  </si>
  <si>
    <t>Коренькова Наталья Владимировна (пгт.Тяжинский, ул.Ленина, д.28А)</t>
  </si>
  <si>
    <t>Пасова Светлана Ивановна (пгт.Тяжинский, ул.Молодежная,д.1)</t>
  </si>
  <si>
    <t>Андреева Наталья Владимировна (д.Старый Урюп, ул.Береговая 12)</t>
  </si>
  <si>
    <t>ГПОУ ТАПТ (Криворюк Елена Викторовна)</t>
  </si>
  <si>
    <t>Гурских Ольга Владимировна</t>
  </si>
  <si>
    <t>Коробейников Иван Михайлович</t>
  </si>
  <si>
    <t>УК (реконструкция подвига Н.И. Масалова)</t>
  </si>
  <si>
    <t>Суханов Егор Алексеевич</t>
  </si>
  <si>
    <t>Богатырева Марина Владимировна</t>
  </si>
  <si>
    <t>Музылева Ольга Яковлевна</t>
  </si>
  <si>
    <t>УЖТР (благоустр.территории, прилегающей к памятникам ВОВ)</t>
  </si>
  <si>
    <t>Куликова  Елена Александровна (пгт.Тяжинский, ул.Новогаражная,54)</t>
  </si>
  <si>
    <t>Шуляков Николай Владимирович</t>
  </si>
  <si>
    <t>Пожидаева Оксана Валерьевна</t>
  </si>
  <si>
    <t>Индивидуальный предприниматель Немкин Олег Николаевич</t>
  </si>
  <si>
    <t>Следевский Анатолий Николаевич</t>
  </si>
  <si>
    <t>ООО "ЮНШЭН"</t>
  </si>
  <si>
    <t>Аверина Светлана Эмильевна</t>
  </si>
  <si>
    <t>ООО ОПХ "НОВОПОКРОВСКОЕ"</t>
  </si>
  <si>
    <t>ГКФК РАПАНА ТАТЬЯНА ЕВГЕНЬЕВНА</t>
  </si>
  <si>
    <t>СПК "ПИЧУГИНСКИЙ"</t>
  </si>
  <si>
    <t>Пирогов Александр Игоревич</t>
  </si>
  <si>
    <t>ООО ОПХ "Новопокровское"</t>
  </si>
  <si>
    <t>ООО "РАССВЕТ"</t>
  </si>
  <si>
    <t>МКУ "ЕДДС ТМО"</t>
  </si>
  <si>
    <t>МАОУ ДО "ДЮСШ"</t>
  </si>
  <si>
    <t>КОЛХОЗ "БОРОВСКОЙ"</t>
  </si>
  <si>
    <t>Глава крестьянского (фермерского) хозяйства Росликов Станислав Анатольевич</t>
  </si>
  <si>
    <t>ИНДИВИДУАЛЬНЫЙ ПРЕДПРИНИМАТЕЛЬ РОСЛИКОВ СТАНИСЛАВ ВАЛЕРЬЕВИЧ</t>
  </si>
  <si>
    <t>Индивидуальный предприниматель Росликов Степан Валерьевич</t>
  </si>
  <si>
    <t>АУ "Редакция газеты "Призыв"</t>
  </si>
  <si>
    <t>Криворюк Алена Викторовна (директор ГПОУ ТАПТ)</t>
  </si>
  <si>
    <t>ТЯЖИНСКОЕ СЕЛЬПО</t>
  </si>
  <si>
    <t>ООО "Тяжинский ХПП"</t>
  </si>
  <si>
    <t>Толстихина Светлана Николаевна</t>
  </si>
  <si>
    <t>Литвинова Ирина Рудольфовна (пгт.Итатский ул.Советская ,д.166)</t>
  </si>
  <si>
    <t>Андреева Наталья Викторовна (пгт.Тяжинский, ул.Весенняя, д.5 от филиала "Энергосеть Тисульского района)</t>
  </si>
  <si>
    <t>Суханов Егор Алексеевич (пгт.Тяжинский, ул.Калинина, д.5)</t>
  </si>
  <si>
    <t>Кузнецова Светлана Викторовна</t>
  </si>
  <si>
    <t>ИНДИВИДУАЛЬНЫЙ ПРЕДПРИНИМАТЕЛЬ АЛЕЕВА ГАЛИЯ НУРИЕВНА</t>
  </si>
  <si>
    <t>ООО "ТЯЖИНТРАНСГАЗ"</t>
  </si>
  <si>
    <t>Индивидуальный предприниматель Тюрина Зинаида Михайловна</t>
  </si>
  <si>
    <t>УСЗН (на поддержку СВО)</t>
  </si>
  <si>
    <t>УК (мероприятия ко дню Победы)</t>
  </si>
  <si>
    <t>ИНДИВИДУАЛЬНЫЙ ПРЕДПРИНИМАТЕЛЬ САВИЦКАЯ ЕЛЕНА ВИКТОРОВНА</t>
  </si>
  <si>
    <t>АТМО (сувенирная продукция, таблички)</t>
  </si>
  <si>
    <t>УК (оформление музея на колесах, проведение фестиваля)</t>
  </si>
  <si>
    <t>Григорович Сергей Дмитриевич</t>
  </si>
  <si>
    <t>ООО "СПЕКТР"</t>
  </si>
  <si>
    <t>УК (флагштоки, бейджики, пакеты)</t>
  </si>
  <si>
    <t>УСЗН (на организацию целевого заезда в отделение дневного пребывания)</t>
  </si>
  <si>
    <t>Ащук Юлия Викторовна (вырученные средства от продажи сувенирной продукции на рекострукции "Путь к Победе" в с. Преображенка 27.05.2023)</t>
  </si>
  <si>
    <t>Стыврин Игорь Дмитриевич</t>
  </si>
  <si>
    <t>УК (автотранспортн.услуги, банер,  ткань, канцтовары, хозтовары)</t>
  </si>
  <si>
    <t>Крохина Татьяна Игоревна (Отделение судебных приставов по Тяжинскому району)</t>
  </si>
  <si>
    <t>Парошина Пелагея Константиновна (с.Листвянка, ул.Стройгородок)</t>
  </si>
  <si>
    <t>УК (флаги)</t>
  </si>
  <si>
    <t>УЖТР (банеры, ремонт памятника д.Макарово)</t>
  </si>
  <si>
    <t>УО (организация питания на меропр.ТСШ №1)</t>
  </si>
  <si>
    <t>Савинова О.В. Тел.: 28-6-87</t>
  </si>
  <si>
    <t>УО (таблички ПВХ ЦДО)</t>
  </si>
  <si>
    <t>УЖТР (таблички)</t>
  </si>
  <si>
    <t>УК (приобр.склад стульев в музей на колесах)</t>
  </si>
  <si>
    <t>УК (пиломатериал)</t>
  </si>
  <si>
    <t>УЖТР (возврат финансирования)</t>
  </si>
  <si>
    <t>Остаток средств по состоянию на 01.01.2024г.</t>
  </si>
  <si>
    <t>О.В. Батова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</si>
</sst>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u/>
      <sz val="13"/>
      <color indexed="8"/>
      <name val="Times New Roman"/>
      <family val="1"/>
      <charset val="204"/>
    </font>
    <font>
      <sz val="12"/>
      <color theme="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sz val="12"/>
      <name val="Bookman Old Style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2"/>
      <color indexed="8"/>
      <name val="Bookman Old Style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Arial Cyr"/>
      <charset val="204"/>
    </font>
    <font>
      <sz val="12"/>
      <color indexed="8"/>
      <name val="Bookman Old Style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u/>
      <sz val="10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u/>
      <sz val="14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4" fontId="7" fillId="0" borderId="0" xfId="0" applyNumberFormat="1" applyFont="1"/>
    <xf numFmtId="0" fontId="5" fillId="0" borderId="0" xfId="1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right"/>
    </xf>
    <xf numFmtId="14" fontId="12" fillId="0" borderId="0" xfId="1" applyNumberFormat="1" applyFont="1" applyAlignment="1">
      <alignment horizontal="left"/>
    </xf>
    <xf numFmtId="2" fontId="5" fillId="0" borderId="0" xfId="1" applyNumberFormat="1" applyFont="1" applyAlignment="1" applyProtection="1">
      <alignment horizontal="right" vertical="center" wrapText="1"/>
      <protection locked="0"/>
    </xf>
    <xf numFmtId="0" fontId="13" fillId="2" borderId="1" xfId="1" applyFont="1" applyFill="1" applyBorder="1" applyAlignment="1" applyProtection="1">
      <alignment horizontal="left" vertical="center"/>
      <protection locked="0"/>
    </xf>
    <xf numFmtId="4" fontId="18" fillId="0" borderId="0" xfId="0" applyNumberFormat="1" applyFont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3" fillId="2" borderId="5" xfId="1" applyFont="1" applyFill="1" applyBorder="1" applyAlignment="1" applyProtection="1">
      <alignment horizontal="left" vertical="center"/>
      <protection locked="0"/>
    </xf>
    <xf numFmtId="4" fontId="13" fillId="0" borderId="6" xfId="1" applyNumberFormat="1" applyFont="1" applyBorder="1" applyAlignment="1" applyProtection="1">
      <alignment horizontal="right" vertical="center" wrapText="1"/>
      <protection locked="0"/>
    </xf>
    <xf numFmtId="4" fontId="13" fillId="0" borderId="3" xfId="1" applyNumberFormat="1" applyFont="1" applyBorder="1" applyAlignment="1" applyProtection="1">
      <alignment horizontal="right" vertical="center" wrapText="1"/>
      <protection locked="0"/>
    </xf>
    <xf numFmtId="4" fontId="21" fillId="0" borderId="0" xfId="1" applyNumberFormat="1" applyFont="1" applyAlignment="1">
      <alignment horizontal="right"/>
    </xf>
    <xf numFmtId="0" fontId="11" fillId="0" borderId="0" xfId="0" applyFont="1"/>
    <xf numFmtId="0" fontId="20" fillId="2" borderId="0" xfId="1" applyFont="1" applyFill="1" applyAlignment="1">
      <alignment horizontal="left"/>
    </xf>
    <xf numFmtId="0" fontId="13" fillId="0" borderId="0" xfId="1" applyFont="1" applyAlignment="1" applyProtection="1">
      <alignment horizontal="left" vertical="center"/>
      <protection locked="0"/>
    </xf>
    <xf numFmtId="4" fontId="16" fillId="0" borderId="0" xfId="0" applyNumberFormat="1" applyFont="1"/>
    <xf numFmtId="4" fontId="24" fillId="0" borderId="0" xfId="1" applyNumberFormat="1" applyFont="1" applyAlignment="1" applyProtection="1">
      <alignment vertical="center" wrapText="1"/>
      <protection locked="0"/>
    </xf>
    <xf numFmtId="0" fontId="25" fillId="2" borderId="0" xfId="1" applyFont="1" applyFill="1" applyAlignment="1" applyProtection="1">
      <alignment horizontal="left" wrapText="1"/>
      <protection locked="0"/>
    </xf>
    <xf numFmtId="0" fontId="25" fillId="0" borderId="0" xfId="1" applyFont="1" applyAlignment="1" applyProtection="1">
      <alignment horizontal="left" wrapText="1"/>
      <protection locked="0"/>
    </xf>
    <xf numFmtId="4" fontId="23" fillId="0" borderId="0" xfId="1" applyNumberFormat="1" applyFont="1" applyProtection="1">
      <protection locked="0"/>
    </xf>
    <xf numFmtId="4" fontId="26" fillId="0" borderId="0" xfId="1" applyNumberFormat="1" applyFont="1" applyProtection="1">
      <protection locked="0"/>
    </xf>
    <xf numFmtId="0" fontId="22" fillId="0" borderId="0" xfId="1" applyFont="1"/>
    <xf numFmtId="14" fontId="19" fillId="0" borderId="0" xfId="1" applyNumberFormat="1" applyFont="1" applyAlignment="1">
      <alignment horizontal="left"/>
    </xf>
    <xf numFmtId="0" fontId="19" fillId="2" borderId="0" xfId="1" applyFont="1" applyFill="1" applyAlignment="1">
      <alignment horizontal="left"/>
    </xf>
    <xf numFmtId="4" fontId="4" fillId="0" borderId="0" xfId="1" applyNumberFormat="1" applyFont="1" applyAlignment="1" applyProtection="1">
      <alignment horizontal="right" vertical="center"/>
      <protection locked="0"/>
    </xf>
    <xf numFmtId="4" fontId="24" fillId="0" borderId="0" xfId="1" applyNumberFormat="1" applyFont="1" applyAlignment="1" applyProtection="1">
      <alignment wrapText="1"/>
      <protection locked="0"/>
    </xf>
    <xf numFmtId="0" fontId="13" fillId="2" borderId="1" xfId="1" applyFont="1" applyFill="1" applyBorder="1" applyAlignment="1" applyProtection="1">
      <alignment horizontal="left" vertical="center" wrapText="1"/>
      <protection locked="0"/>
    </xf>
    <xf numFmtId="0" fontId="23" fillId="0" borderId="0" xfId="1" applyFont="1"/>
    <xf numFmtId="0" fontId="15" fillId="0" borderId="0" xfId="0" applyFont="1" applyAlignment="1" applyProtection="1">
      <alignment horizontal="center" vertical="center"/>
      <protection locked="0"/>
    </xf>
    <xf numFmtId="14" fontId="17" fillId="0" borderId="4" xfId="1" applyNumberFormat="1" applyFont="1" applyBorder="1" applyAlignment="1">
      <alignment horizontal="left"/>
    </xf>
    <xf numFmtId="0" fontId="13" fillId="2" borderId="5" xfId="1" applyFont="1" applyFill="1" applyBorder="1" applyAlignment="1" applyProtection="1">
      <alignment horizontal="left" vertical="center" wrapText="1"/>
      <protection locked="0"/>
    </xf>
    <xf numFmtId="14" fontId="14" fillId="0" borderId="2" xfId="1" applyNumberFormat="1" applyFont="1" applyBorder="1" applyAlignment="1">
      <alignment horizontal="left"/>
    </xf>
    <xf numFmtId="0" fontId="14" fillId="2" borderId="1" xfId="1" applyFont="1" applyFill="1" applyBorder="1" applyAlignment="1">
      <alignment horizontal="left"/>
    </xf>
    <xf numFmtId="4" fontId="17" fillId="0" borderId="3" xfId="1" applyNumberFormat="1" applyFont="1" applyBorder="1" applyAlignment="1">
      <alignment horizontal="right"/>
    </xf>
    <xf numFmtId="0" fontId="14" fillId="2" borderId="1" xfId="1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4" fontId="6" fillId="2" borderId="0" xfId="0" applyNumberFormat="1" applyFont="1" applyFill="1" applyAlignment="1" applyProtection="1">
      <alignment horizontal="right" vertical="center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4" fontId="13" fillId="0" borderId="12" xfId="1" applyNumberFormat="1" applyFont="1" applyBorder="1" applyAlignment="1" applyProtection="1">
      <alignment horizontal="righ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4" fontId="15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0" xfId="1" applyNumberFormat="1" applyFont="1"/>
    <xf numFmtId="4" fontId="27" fillId="0" borderId="0" xfId="1" applyNumberFormat="1" applyFont="1" applyAlignment="1" applyProtection="1">
      <alignment horizontal="right" vertical="center"/>
      <protection locked="0"/>
    </xf>
    <xf numFmtId="0" fontId="28" fillId="0" borderId="0" xfId="1" applyFont="1" applyAlignment="1" applyProtection="1">
      <alignment horizontal="left" wrapText="1"/>
      <protection locked="0"/>
    </xf>
    <xf numFmtId="0" fontId="1" fillId="0" borderId="0" xfId="1" applyFont="1"/>
    <xf numFmtId="0" fontId="28" fillId="2" borderId="0" xfId="1" applyFont="1" applyFill="1" applyAlignment="1" applyProtection="1">
      <alignment horizontal="left" wrapText="1"/>
      <protection locked="0"/>
    </xf>
    <xf numFmtId="4" fontId="28" fillId="0" borderId="0" xfId="1" applyNumberFormat="1" applyFont="1" applyAlignment="1" applyProtection="1">
      <alignment horizontal="left" wrapText="1"/>
      <protection locked="0"/>
    </xf>
    <xf numFmtId="4" fontId="29" fillId="0" borderId="0" xfId="0" applyNumberFormat="1" applyFont="1"/>
    <xf numFmtId="4" fontId="30" fillId="0" borderId="0" xfId="1" applyNumberFormat="1" applyFont="1" applyProtection="1">
      <protection locked="0"/>
    </xf>
    <xf numFmtId="4" fontId="31" fillId="0" borderId="0" xfId="1" applyNumberFormat="1" applyFont="1" applyAlignment="1" applyProtection="1">
      <alignment horizontal="right" vertical="center"/>
      <protection locked="0"/>
    </xf>
    <xf numFmtId="4" fontId="32" fillId="0" borderId="0" xfId="1" applyNumberFormat="1" applyFont="1" applyProtection="1">
      <protection locked="0"/>
    </xf>
    <xf numFmtId="14" fontId="19" fillId="0" borderId="1" xfId="1" applyNumberFormat="1" applyFont="1" applyBorder="1" applyAlignment="1">
      <alignment horizontal="left"/>
    </xf>
    <xf numFmtId="14" fontId="19" fillId="0" borderId="1" xfId="1" applyNumberFormat="1" applyFont="1" applyBorder="1" applyAlignment="1">
      <alignment horizontal="left" wrapText="1"/>
    </xf>
    <xf numFmtId="14" fontId="14" fillId="0" borderId="11" xfId="1" applyNumberFormat="1" applyFont="1" applyBorder="1" applyAlignment="1">
      <alignment horizontal="left"/>
    </xf>
    <xf numFmtId="2" fontId="13" fillId="0" borderId="12" xfId="1" applyNumberFormat="1" applyFont="1" applyBorder="1" applyAlignment="1" applyProtection="1">
      <alignment horizontal="right" vertical="center" wrapText="1"/>
      <protection locked="0"/>
    </xf>
    <xf numFmtId="0" fontId="11" fillId="2" borderId="13" xfId="1" applyFont="1" applyFill="1" applyBorder="1" applyAlignment="1">
      <alignment horizontal="left"/>
    </xf>
    <xf numFmtId="0" fontId="10" fillId="0" borderId="14" xfId="1" applyFont="1" applyBorder="1" applyAlignment="1" applyProtection="1">
      <alignment horizontal="left" vertical="center"/>
      <protection locked="0"/>
    </xf>
    <xf numFmtId="14" fontId="14" fillId="0" borderId="1" xfId="1" applyNumberFormat="1" applyFont="1" applyBorder="1" applyAlignment="1">
      <alignment horizontal="left"/>
    </xf>
    <xf numFmtId="4" fontId="11" fillId="0" borderId="15" xfId="0" applyNumberFormat="1" applyFont="1" applyBorder="1"/>
    <xf numFmtId="0" fontId="11" fillId="2" borderId="16" xfId="1" applyFont="1" applyFill="1" applyBorder="1" applyAlignment="1">
      <alignment horizontal="left"/>
    </xf>
    <xf numFmtId="0" fontId="33" fillId="0" borderId="0" xfId="1" applyFont="1"/>
    <xf numFmtId="0" fontId="34" fillId="0" borderId="0" xfId="0" applyFont="1" applyAlignment="1" applyProtection="1">
      <alignment horizontal="left" vertical="center" wrapText="1"/>
      <protection locked="0"/>
    </xf>
    <xf numFmtId="14" fontId="14" fillId="0" borderId="17" xfId="1" applyNumberFormat="1" applyFont="1" applyBorder="1" applyAlignment="1">
      <alignment horizontal="left"/>
    </xf>
    <xf numFmtId="4" fontId="13" fillId="0" borderId="18" xfId="1" applyNumberFormat="1" applyFont="1" applyBorder="1" applyAlignment="1" applyProtection="1">
      <alignment horizontal="right" vertical="center" wrapText="1"/>
      <protection locked="0"/>
    </xf>
    <xf numFmtId="4" fontId="13" fillId="0" borderId="19" xfId="1" applyNumberFormat="1" applyFont="1" applyBorder="1" applyAlignment="1" applyProtection="1">
      <alignment horizontal="right" vertical="center" wrapText="1"/>
      <protection locked="0"/>
    </xf>
    <xf numFmtId="0" fontId="13" fillId="2" borderId="14" xfId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vertical="center" wrapText="1"/>
    </xf>
    <xf numFmtId="4" fontId="11" fillId="0" borderId="20" xfId="0" applyNumberFormat="1" applyFont="1" applyBorder="1"/>
    <xf numFmtId="0" fontId="34" fillId="0" borderId="0" xfId="0" applyFont="1" applyAlignment="1" applyProtection="1">
      <alignment horizontal="right" vertical="center"/>
      <protection locked="0"/>
    </xf>
    <xf numFmtId="0" fontId="34" fillId="2" borderId="0" xfId="0" applyFont="1" applyFill="1" applyAlignment="1" applyProtection="1">
      <alignment horizontal="right" vertical="center"/>
      <protection locked="0"/>
    </xf>
    <xf numFmtId="4" fontId="34" fillId="0" borderId="0" xfId="0" applyNumberFormat="1" applyFont="1" applyAlignment="1" applyProtection="1">
      <alignment horizontal="right" vertical="center"/>
      <protection locked="0"/>
    </xf>
    <xf numFmtId="4" fontId="35" fillId="2" borderId="0" xfId="0" applyNumberFormat="1" applyFont="1" applyFill="1" applyAlignment="1" applyProtection="1">
      <alignment horizontal="right" vertical="center"/>
      <protection locked="0"/>
    </xf>
    <xf numFmtId="4" fontId="17" fillId="2" borderId="3" xfId="1" applyNumberFormat="1" applyFont="1" applyFill="1" applyBorder="1" applyAlignment="1">
      <alignment horizontal="right"/>
    </xf>
    <xf numFmtId="4" fontId="14" fillId="2" borderId="3" xfId="0" applyNumberFormat="1" applyFont="1" applyFill="1" applyBorder="1"/>
    <xf numFmtId="4" fontId="13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14" fontId="14" fillId="0" borderId="21" xfId="1" applyNumberFormat="1" applyFont="1" applyBorder="1" applyAlignment="1">
      <alignment horizontal="left"/>
    </xf>
    <xf numFmtId="4" fontId="13" fillId="0" borderId="22" xfId="1" applyNumberFormat="1" applyFont="1" applyBorder="1" applyAlignment="1" applyProtection="1">
      <alignment horizontal="righ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0</xdr:rowOff>
        </xdr:from>
        <xdr:to>
          <xdr:col>1</xdr:col>
          <xdr:colOff>2095500</xdr:colOff>
          <xdr:row>15</xdr:row>
          <xdr:rowOff>200025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196"/>
  <sheetViews>
    <sheetView tabSelected="1" zoomScale="71" zoomScaleNormal="71" workbookViewId="0">
      <selection activeCell="F26" sqref="F26"/>
    </sheetView>
  </sheetViews>
  <sheetFormatPr defaultColWidth="10.28515625" defaultRowHeight="15" x14ac:dyDescent="0.25"/>
  <cols>
    <col min="1" max="1" width="16.7109375" style="2" customWidth="1"/>
    <col min="2" max="2" width="95" style="2" customWidth="1"/>
    <col min="3" max="3" width="18.28515625" style="2" customWidth="1"/>
    <col min="4" max="4" width="16.28515625" style="2" customWidth="1"/>
    <col min="5" max="5" width="23.140625" style="2" customWidth="1"/>
    <col min="6" max="6" width="10.28515625" style="2" customWidth="1"/>
    <col min="7" max="7" width="13.28515625" style="2" customWidth="1"/>
    <col min="8" max="8" width="14.28515625" style="2" customWidth="1"/>
    <col min="9" max="9" width="10.28515625" style="2" customWidth="1"/>
    <col min="10" max="10" width="20.5703125" style="2" customWidth="1"/>
    <col min="11" max="12" width="10.28515625" style="2" customWidth="1"/>
    <col min="13" max="16384" width="10.28515625" style="2"/>
  </cols>
  <sheetData>
    <row r="3" spans="1:3" ht="18.75" x14ac:dyDescent="0.3">
      <c r="C3" s="4"/>
    </row>
    <row r="4" spans="1:3" ht="18.75" x14ac:dyDescent="0.3">
      <c r="C4" s="7" t="s">
        <v>5</v>
      </c>
    </row>
    <row r="5" spans="1:3" ht="18.75" x14ac:dyDescent="0.3">
      <c r="C5" s="7" t="s">
        <v>9</v>
      </c>
    </row>
    <row r="6" spans="1:3" ht="18.75" x14ac:dyDescent="0.3">
      <c r="C6" s="7" t="s">
        <v>7</v>
      </c>
    </row>
    <row r="7" spans="1:3" ht="18.75" x14ac:dyDescent="0.3">
      <c r="C7" s="7" t="s">
        <v>6</v>
      </c>
    </row>
    <row r="8" spans="1:3" ht="18.75" x14ac:dyDescent="0.3">
      <c r="C8" s="7"/>
    </row>
    <row r="9" spans="1:3" ht="18.75" x14ac:dyDescent="0.3">
      <c r="C9" s="7"/>
    </row>
    <row r="10" spans="1:3" ht="18.75" customHeight="1" x14ac:dyDescent="0.3">
      <c r="C10" s="7"/>
    </row>
    <row r="11" spans="1:3" ht="22.5" customHeight="1" x14ac:dyDescent="0.3">
      <c r="C11" s="7"/>
    </row>
    <row r="14" spans="1:3" ht="7.5" customHeight="1" x14ac:dyDescent="0.25"/>
    <row r="15" spans="1:3" ht="2.25" customHeight="1" x14ac:dyDescent="0.25">
      <c r="A15" s="82"/>
      <c r="B15" s="82"/>
      <c r="C15" s="82"/>
    </row>
    <row r="16" spans="1:3" ht="58.5" customHeight="1" x14ac:dyDescent="0.25">
      <c r="A16" s="82" t="s">
        <v>38</v>
      </c>
      <c r="B16" s="82"/>
      <c r="C16" s="82"/>
    </row>
    <row r="17" spans="1:3" ht="21" customHeight="1" x14ac:dyDescent="0.25">
      <c r="A17" s="33"/>
      <c r="B17" s="75" t="s">
        <v>31</v>
      </c>
      <c r="C17" s="77">
        <v>47818.84</v>
      </c>
    </row>
    <row r="18" spans="1:3" ht="18" customHeight="1" x14ac:dyDescent="0.25">
      <c r="A18" s="33"/>
      <c r="B18" s="76" t="s">
        <v>32</v>
      </c>
      <c r="C18" s="78">
        <f>C159</f>
        <v>1647451</v>
      </c>
    </row>
    <row r="19" spans="1:3" ht="16.5" customHeight="1" thickBot="1" x14ac:dyDescent="0.3">
      <c r="A19" s="12" t="s">
        <v>33</v>
      </c>
      <c r="B19" s="1"/>
      <c r="C19" s="43"/>
    </row>
    <row r="20" spans="1:3" ht="42" customHeight="1" thickBot="1" x14ac:dyDescent="0.3">
      <c r="A20" s="40" t="s">
        <v>0</v>
      </c>
      <c r="B20" s="41" t="s">
        <v>1</v>
      </c>
      <c r="C20" s="42" t="s">
        <v>2</v>
      </c>
    </row>
    <row r="21" spans="1:3" ht="16.5" x14ac:dyDescent="0.25">
      <c r="A21" s="34">
        <v>44643</v>
      </c>
      <c r="B21" s="13" t="s">
        <v>15</v>
      </c>
      <c r="C21" s="14">
        <v>1400</v>
      </c>
    </row>
    <row r="22" spans="1:3" ht="16.5" x14ac:dyDescent="0.25">
      <c r="A22" s="34">
        <v>45012</v>
      </c>
      <c r="B22" s="13" t="s">
        <v>12</v>
      </c>
      <c r="C22" s="14">
        <v>7400</v>
      </c>
    </row>
    <row r="23" spans="1:3" ht="17.25" customHeight="1" x14ac:dyDescent="0.25">
      <c r="A23" s="34">
        <v>45012</v>
      </c>
      <c r="B23" s="13" t="s">
        <v>13</v>
      </c>
      <c r="C23" s="14">
        <v>50000</v>
      </c>
    </row>
    <row r="24" spans="1:3" ht="16.5" x14ac:dyDescent="0.25">
      <c r="A24" s="34">
        <v>45012</v>
      </c>
      <c r="B24" s="13" t="s">
        <v>16</v>
      </c>
      <c r="C24" s="14">
        <v>5000</v>
      </c>
    </row>
    <row r="25" spans="1:3" ht="16.5" x14ac:dyDescent="0.25">
      <c r="A25" s="34">
        <v>45012</v>
      </c>
      <c r="B25" s="13" t="s">
        <v>17</v>
      </c>
      <c r="C25" s="14">
        <v>1000</v>
      </c>
    </row>
    <row r="26" spans="1:3" ht="16.5" x14ac:dyDescent="0.25">
      <c r="A26" s="34">
        <v>45013</v>
      </c>
      <c r="B26" s="13" t="s">
        <v>18</v>
      </c>
      <c r="C26" s="14">
        <v>600000</v>
      </c>
    </row>
    <row r="27" spans="1:3" ht="16.5" x14ac:dyDescent="0.25">
      <c r="A27" s="34">
        <v>45013</v>
      </c>
      <c r="B27" s="13" t="s">
        <v>19</v>
      </c>
      <c r="C27" s="14">
        <v>9000</v>
      </c>
    </row>
    <row r="28" spans="1:3" ht="16.5" x14ac:dyDescent="0.25">
      <c r="A28" s="34">
        <v>45015</v>
      </c>
      <c r="B28" s="13" t="s">
        <v>20</v>
      </c>
      <c r="C28" s="14">
        <v>1000</v>
      </c>
    </row>
    <row r="29" spans="1:3" ht="16.5" x14ac:dyDescent="0.25">
      <c r="A29" s="34">
        <v>45015</v>
      </c>
      <c r="B29" s="13" t="s">
        <v>21</v>
      </c>
      <c r="C29" s="14">
        <v>800</v>
      </c>
    </row>
    <row r="30" spans="1:3" ht="16.5" x14ac:dyDescent="0.25">
      <c r="A30" s="34">
        <v>45015</v>
      </c>
      <c r="B30" s="13" t="s">
        <v>22</v>
      </c>
      <c r="C30" s="14">
        <v>1000</v>
      </c>
    </row>
    <row r="31" spans="1:3" ht="16.5" x14ac:dyDescent="0.25">
      <c r="A31" s="34">
        <v>45015</v>
      </c>
      <c r="B31" s="13" t="s">
        <v>14</v>
      </c>
      <c r="C31" s="14">
        <v>1500</v>
      </c>
    </row>
    <row r="32" spans="1:3" ht="16.5" x14ac:dyDescent="0.25">
      <c r="A32" s="34">
        <v>45015</v>
      </c>
      <c r="B32" s="13" t="s">
        <v>23</v>
      </c>
      <c r="C32" s="14">
        <v>1300</v>
      </c>
    </row>
    <row r="33" spans="1:3" ht="16.5" x14ac:dyDescent="0.25">
      <c r="A33" s="34">
        <v>45015</v>
      </c>
      <c r="B33" s="13" t="s">
        <v>24</v>
      </c>
      <c r="C33" s="14">
        <v>100</v>
      </c>
    </row>
    <row r="34" spans="1:3" ht="16.5" x14ac:dyDescent="0.25">
      <c r="A34" s="34">
        <v>45015</v>
      </c>
      <c r="B34" s="13" t="s">
        <v>25</v>
      </c>
      <c r="C34" s="14">
        <v>1400</v>
      </c>
    </row>
    <row r="35" spans="1:3" ht="16.5" x14ac:dyDescent="0.25">
      <c r="A35" s="34">
        <v>45015</v>
      </c>
      <c r="B35" s="13" t="s">
        <v>26</v>
      </c>
      <c r="C35" s="14">
        <v>1000</v>
      </c>
    </row>
    <row r="36" spans="1:3" ht="16.5" x14ac:dyDescent="0.25">
      <c r="A36" s="34">
        <v>45015</v>
      </c>
      <c r="B36" s="13" t="s">
        <v>27</v>
      </c>
      <c r="C36" s="14">
        <v>1000</v>
      </c>
    </row>
    <row r="37" spans="1:3" ht="16.5" x14ac:dyDescent="0.25">
      <c r="A37" s="34">
        <v>45015</v>
      </c>
      <c r="B37" s="13" t="s">
        <v>28</v>
      </c>
      <c r="C37" s="14">
        <v>50</v>
      </c>
    </row>
    <row r="38" spans="1:3" ht="16.5" x14ac:dyDescent="0.25">
      <c r="A38" s="34">
        <v>45015</v>
      </c>
      <c r="B38" s="13" t="s">
        <v>29</v>
      </c>
      <c r="C38" s="14">
        <v>20900</v>
      </c>
    </row>
    <row r="39" spans="1:3" ht="16.5" x14ac:dyDescent="0.25">
      <c r="A39" s="34">
        <v>45015</v>
      </c>
      <c r="B39" s="13" t="s">
        <v>30</v>
      </c>
      <c r="C39" s="14">
        <v>1000</v>
      </c>
    </row>
    <row r="40" spans="1:3" ht="16.5" x14ac:dyDescent="0.25">
      <c r="A40" s="34">
        <v>45016</v>
      </c>
      <c r="B40" s="13" t="s">
        <v>39</v>
      </c>
      <c r="C40" s="14">
        <v>300</v>
      </c>
    </row>
    <row r="41" spans="1:3" ht="16.5" x14ac:dyDescent="0.25">
      <c r="A41" s="34">
        <v>45016</v>
      </c>
      <c r="B41" s="13" t="s">
        <v>40</v>
      </c>
      <c r="C41" s="14">
        <v>1000</v>
      </c>
    </row>
    <row r="42" spans="1:3" ht="16.5" x14ac:dyDescent="0.25">
      <c r="A42" s="34">
        <v>45016</v>
      </c>
      <c r="B42" s="13" t="s">
        <v>41</v>
      </c>
      <c r="C42" s="14">
        <v>1600</v>
      </c>
    </row>
    <row r="43" spans="1:3" ht="18.75" customHeight="1" x14ac:dyDescent="0.25">
      <c r="A43" s="34">
        <v>45016</v>
      </c>
      <c r="B43" s="13" t="s">
        <v>42</v>
      </c>
      <c r="C43" s="14">
        <v>12000</v>
      </c>
    </row>
    <row r="44" spans="1:3" ht="18.75" customHeight="1" x14ac:dyDescent="0.25">
      <c r="A44" s="34">
        <v>45016</v>
      </c>
      <c r="B44" s="13" t="s">
        <v>43</v>
      </c>
      <c r="C44" s="14">
        <v>2100</v>
      </c>
    </row>
    <row r="45" spans="1:3" ht="16.5" x14ac:dyDescent="0.25">
      <c r="A45" s="34">
        <v>45016</v>
      </c>
      <c r="B45" s="13" t="s">
        <v>44</v>
      </c>
      <c r="C45" s="14">
        <v>11050</v>
      </c>
    </row>
    <row r="46" spans="1:3" ht="18.75" customHeight="1" x14ac:dyDescent="0.25">
      <c r="A46" s="34">
        <v>45016</v>
      </c>
      <c r="B46" s="13" t="s">
        <v>45</v>
      </c>
      <c r="C46" s="14">
        <v>15600</v>
      </c>
    </row>
    <row r="47" spans="1:3" ht="18.75" customHeight="1" x14ac:dyDescent="0.25">
      <c r="A47" s="34">
        <v>45016</v>
      </c>
      <c r="B47" s="13" t="s">
        <v>46</v>
      </c>
      <c r="C47" s="14">
        <v>14850</v>
      </c>
    </row>
    <row r="48" spans="1:3" ht="16.5" x14ac:dyDescent="0.25">
      <c r="A48" s="34">
        <v>45016</v>
      </c>
      <c r="B48" s="13" t="s">
        <v>55</v>
      </c>
      <c r="C48" s="14">
        <v>1000</v>
      </c>
    </row>
    <row r="49" spans="1:4" ht="18.75" customHeight="1" x14ac:dyDescent="0.25">
      <c r="A49" s="34">
        <v>45016</v>
      </c>
      <c r="B49" s="13" t="s">
        <v>47</v>
      </c>
      <c r="C49" s="14">
        <v>1000</v>
      </c>
    </row>
    <row r="50" spans="1:4" ht="18.75" customHeight="1" x14ac:dyDescent="0.25">
      <c r="A50" s="34">
        <v>45016</v>
      </c>
      <c r="B50" s="13" t="s">
        <v>48</v>
      </c>
      <c r="C50" s="14">
        <v>300</v>
      </c>
    </row>
    <row r="51" spans="1:4" ht="18.75" customHeight="1" x14ac:dyDescent="0.25">
      <c r="A51" s="34">
        <v>45016</v>
      </c>
      <c r="B51" s="13" t="s">
        <v>49</v>
      </c>
      <c r="C51" s="14">
        <v>1000</v>
      </c>
    </row>
    <row r="52" spans="1:4" ht="18.75" customHeight="1" x14ac:dyDescent="0.25">
      <c r="A52" s="34">
        <v>45016</v>
      </c>
      <c r="B52" s="35" t="s">
        <v>15</v>
      </c>
      <c r="C52" s="14">
        <v>5100</v>
      </c>
    </row>
    <row r="53" spans="1:4" ht="18.75" customHeight="1" x14ac:dyDescent="0.25">
      <c r="A53" s="36">
        <v>45016</v>
      </c>
      <c r="B53" s="37" t="s">
        <v>50</v>
      </c>
      <c r="C53" s="38">
        <v>2800</v>
      </c>
      <c r="D53" s="16"/>
    </row>
    <row r="54" spans="1:4" ht="18.75" customHeight="1" x14ac:dyDescent="0.25">
      <c r="A54" s="36">
        <v>45016</v>
      </c>
      <c r="B54" s="39" t="s">
        <v>51</v>
      </c>
      <c r="C54" s="38">
        <v>300</v>
      </c>
    </row>
    <row r="55" spans="1:4" ht="18.75" customHeight="1" x14ac:dyDescent="0.25">
      <c r="A55" s="36">
        <v>45016</v>
      </c>
      <c r="B55" s="39" t="s">
        <v>52</v>
      </c>
      <c r="C55" s="38">
        <v>10580</v>
      </c>
    </row>
    <row r="56" spans="1:4" ht="18.75" customHeight="1" x14ac:dyDescent="0.25">
      <c r="A56" s="36">
        <v>45016</v>
      </c>
      <c r="B56" s="39" t="s">
        <v>53</v>
      </c>
      <c r="C56" s="38">
        <v>300</v>
      </c>
    </row>
    <row r="57" spans="1:4" ht="18.75" customHeight="1" x14ac:dyDescent="0.25">
      <c r="A57" s="36">
        <v>45016</v>
      </c>
      <c r="B57" s="39" t="s">
        <v>54</v>
      </c>
      <c r="C57" s="38">
        <v>300</v>
      </c>
    </row>
    <row r="58" spans="1:4" ht="18.75" customHeight="1" x14ac:dyDescent="0.25">
      <c r="A58" s="36">
        <v>45019</v>
      </c>
      <c r="B58" s="39" t="s">
        <v>56</v>
      </c>
      <c r="C58" s="38">
        <v>4400</v>
      </c>
    </row>
    <row r="59" spans="1:4" ht="18.75" customHeight="1" x14ac:dyDescent="0.25">
      <c r="A59" s="36">
        <v>45019</v>
      </c>
      <c r="B59" s="39" t="s">
        <v>57</v>
      </c>
      <c r="C59" s="38">
        <v>5500</v>
      </c>
    </row>
    <row r="60" spans="1:4" ht="18.75" customHeight="1" x14ac:dyDescent="0.25">
      <c r="A60" s="36">
        <v>45019</v>
      </c>
      <c r="B60" s="39" t="s">
        <v>58</v>
      </c>
      <c r="C60" s="38">
        <v>15800</v>
      </c>
    </row>
    <row r="61" spans="1:4" ht="18.75" customHeight="1" x14ac:dyDescent="0.25">
      <c r="A61" s="36">
        <v>45019</v>
      </c>
      <c r="B61" s="39" t="s">
        <v>59</v>
      </c>
      <c r="C61" s="38">
        <v>1100</v>
      </c>
    </row>
    <row r="62" spans="1:4" ht="18.75" customHeight="1" x14ac:dyDescent="0.25">
      <c r="A62" s="36">
        <v>45019</v>
      </c>
      <c r="B62" s="39" t="s">
        <v>45</v>
      </c>
      <c r="C62" s="38">
        <v>94300</v>
      </c>
    </row>
    <row r="63" spans="1:4" ht="18.75" customHeight="1" x14ac:dyDescent="0.25">
      <c r="A63" s="36">
        <v>45019</v>
      </c>
      <c r="B63" s="39" t="s">
        <v>60</v>
      </c>
      <c r="C63" s="38">
        <v>500</v>
      </c>
    </row>
    <row r="64" spans="1:4" ht="18.75" customHeight="1" x14ac:dyDescent="0.25">
      <c r="A64" s="36">
        <v>45019</v>
      </c>
      <c r="B64" s="39" t="s">
        <v>61</v>
      </c>
      <c r="C64" s="38">
        <v>5650</v>
      </c>
    </row>
    <row r="65" spans="1:4" ht="18.75" customHeight="1" x14ac:dyDescent="0.25">
      <c r="A65" s="34">
        <v>45019</v>
      </c>
      <c r="B65" s="35" t="s">
        <v>62</v>
      </c>
      <c r="C65" s="15">
        <v>3000</v>
      </c>
      <c r="D65" s="9"/>
    </row>
    <row r="66" spans="1:4" ht="18.75" customHeight="1" x14ac:dyDescent="0.25">
      <c r="A66" s="34">
        <v>45019</v>
      </c>
      <c r="B66" s="35" t="s">
        <v>63</v>
      </c>
      <c r="C66" s="15">
        <v>2000</v>
      </c>
    </row>
    <row r="67" spans="1:4" ht="18.75" customHeight="1" x14ac:dyDescent="0.25">
      <c r="A67" s="34">
        <v>45019</v>
      </c>
      <c r="B67" s="35" t="s">
        <v>64</v>
      </c>
      <c r="C67" s="15">
        <v>11000</v>
      </c>
    </row>
    <row r="68" spans="1:4" ht="18.75" customHeight="1" x14ac:dyDescent="0.25">
      <c r="A68" s="34">
        <v>45019</v>
      </c>
      <c r="B68" s="35" t="s">
        <v>65</v>
      </c>
      <c r="C68" s="15">
        <v>1200</v>
      </c>
    </row>
    <row r="69" spans="1:4" ht="16.5" x14ac:dyDescent="0.25">
      <c r="A69" s="34">
        <v>45019</v>
      </c>
      <c r="B69" s="35" t="s">
        <v>66</v>
      </c>
      <c r="C69" s="15">
        <v>5000</v>
      </c>
    </row>
    <row r="70" spans="1:4" ht="16.5" x14ac:dyDescent="0.25">
      <c r="A70" s="34">
        <v>45020</v>
      </c>
      <c r="B70" s="35" t="s">
        <v>67</v>
      </c>
      <c r="C70" s="15">
        <v>16000</v>
      </c>
    </row>
    <row r="71" spans="1:4" ht="16.5" x14ac:dyDescent="0.25">
      <c r="A71" s="34">
        <v>45020</v>
      </c>
      <c r="B71" s="35" t="s">
        <v>68</v>
      </c>
      <c r="C71" s="15">
        <v>1000</v>
      </c>
    </row>
    <row r="72" spans="1:4" ht="16.5" x14ac:dyDescent="0.25">
      <c r="A72" s="34">
        <v>45020</v>
      </c>
      <c r="B72" s="35" t="s">
        <v>69</v>
      </c>
      <c r="C72" s="15">
        <v>4500</v>
      </c>
    </row>
    <row r="73" spans="1:4" ht="16.5" x14ac:dyDescent="0.25">
      <c r="A73" s="34">
        <v>45020</v>
      </c>
      <c r="B73" s="35" t="s">
        <v>70</v>
      </c>
      <c r="C73" s="15">
        <v>2000</v>
      </c>
    </row>
    <row r="74" spans="1:4" ht="16.5" x14ac:dyDescent="0.25">
      <c r="A74" s="36">
        <v>45020</v>
      </c>
      <c r="B74" s="37" t="s">
        <v>71</v>
      </c>
      <c r="C74" s="38">
        <v>2800</v>
      </c>
    </row>
    <row r="75" spans="1:4" ht="16.5" x14ac:dyDescent="0.25">
      <c r="A75" s="36">
        <v>45020</v>
      </c>
      <c r="B75" s="37" t="s">
        <v>72</v>
      </c>
      <c r="C75" s="38">
        <v>7000</v>
      </c>
    </row>
    <row r="76" spans="1:4" ht="16.5" x14ac:dyDescent="0.25">
      <c r="A76" s="36">
        <v>45020</v>
      </c>
      <c r="B76" s="37" t="s">
        <v>73</v>
      </c>
      <c r="C76" s="38">
        <v>15200</v>
      </c>
    </row>
    <row r="77" spans="1:4" ht="16.5" x14ac:dyDescent="0.25">
      <c r="A77" s="36">
        <v>45020</v>
      </c>
      <c r="B77" s="37" t="s">
        <v>74</v>
      </c>
      <c r="C77" s="38">
        <v>15000</v>
      </c>
    </row>
    <row r="78" spans="1:4" ht="16.5" x14ac:dyDescent="0.25">
      <c r="A78" s="36">
        <v>45020</v>
      </c>
      <c r="B78" s="37" t="s">
        <v>75</v>
      </c>
      <c r="C78" s="38">
        <v>500</v>
      </c>
    </row>
    <row r="79" spans="1:4" ht="16.5" x14ac:dyDescent="0.25">
      <c r="A79" s="36">
        <v>45020</v>
      </c>
      <c r="B79" s="37" t="s">
        <v>76</v>
      </c>
      <c r="C79" s="38">
        <v>10000</v>
      </c>
    </row>
    <row r="80" spans="1:4" ht="16.5" x14ac:dyDescent="0.25">
      <c r="A80" s="36">
        <v>45020</v>
      </c>
      <c r="B80" s="37" t="s">
        <v>77</v>
      </c>
      <c r="C80" s="38">
        <v>3500</v>
      </c>
    </row>
    <row r="81" spans="1:3" ht="16.5" x14ac:dyDescent="0.25">
      <c r="A81" s="36">
        <v>45020</v>
      </c>
      <c r="B81" s="37" t="s">
        <v>78</v>
      </c>
      <c r="C81" s="38">
        <v>500</v>
      </c>
    </row>
    <row r="82" spans="1:3" ht="16.5" x14ac:dyDescent="0.25">
      <c r="A82" s="36">
        <v>45020</v>
      </c>
      <c r="B82" s="37" t="s">
        <v>79</v>
      </c>
      <c r="C82" s="38">
        <v>4200</v>
      </c>
    </row>
    <row r="83" spans="1:3" ht="16.5" x14ac:dyDescent="0.25">
      <c r="A83" s="36">
        <v>45021</v>
      </c>
      <c r="B83" s="37" t="s">
        <v>80</v>
      </c>
      <c r="C83" s="38">
        <v>500</v>
      </c>
    </row>
    <row r="84" spans="1:3" ht="16.5" x14ac:dyDescent="0.25">
      <c r="A84" s="36">
        <v>45021</v>
      </c>
      <c r="B84" s="37" t="s">
        <v>81</v>
      </c>
      <c r="C84" s="38">
        <v>35400</v>
      </c>
    </row>
    <row r="85" spans="1:3" ht="16.5" x14ac:dyDescent="0.25">
      <c r="A85" s="36">
        <v>45021</v>
      </c>
      <c r="B85" s="37" t="s">
        <v>82</v>
      </c>
      <c r="C85" s="38">
        <v>3000</v>
      </c>
    </row>
    <row r="86" spans="1:3" ht="16.5" x14ac:dyDescent="0.25">
      <c r="A86" s="36">
        <v>45021</v>
      </c>
      <c r="B86" s="37" t="s">
        <v>52</v>
      </c>
      <c r="C86" s="38">
        <v>10621</v>
      </c>
    </row>
    <row r="87" spans="1:3" ht="16.5" x14ac:dyDescent="0.25">
      <c r="A87" s="36">
        <v>45021</v>
      </c>
      <c r="B87" s="37" t="s">
        <v>83</v>
      </c>
      <c r="C87" s="38">
        <v>8250</v>
      </c>
    </row>
    <row r="88" spans="1:3" ht="16.5" x14ac:dyDescent="0.25">
      <c r="A88" s="36">
        <v>45021</v>
      </c>
      <c r="B88" s="37" t="s">
        <v>84</v>
      </c>
      <c r="C88" s="38">
        <v>2000</v>
      </c>
    </row>
    <row r="89" spans="1:3" ht="16.5" x14ac:dyDescent="0.25">
      <c r="A89" s="36">
        <v>45022</v>
      </c>
      <c r="B89" s="37" t="s">
        <v>136</v>
      </c>
      <c r="C89" s="38">
        <v>7000</v>
      </c>
    </row>
    <row r="90" spans="1:3" ht="16.5" x14ac:dyDescent="0.25">
      <c r="A90" s="36">
        <v>45022</v>
      </c>
      <c r="B90" s="37" t="s">
        <v>85</v>
      </c>
      <c r="C90" s="38">
        <v>2400</v>
      </c>
    </row>
    <row r="91" spans="1:3" ht="16.5" x14ac:dyDescent="0.25">
      <c r="A91" s="36">
        <v>45023</v>
      </c>
      <c r="B91" s="37" t="s">
        <v>86</v>
      </c>
      <c r="C91" s="38">
        <v>500</v>
      </c>
    </row>
    <row r="92" spans="1:3" ht="16.5" x14ac:dyDescent="0.25">
      <c r="A92" s="36">
        <v>45023</v>
      </c>
      <c r="B92" s="37" t="s">
        <v>87</v>
      </c>
      <c r="C92" s="38">
        <v>1000</v>
      </c>
    </row>
    <row r="93" spans="1:3" ht="16.5" x14ac:dyDescent="0.25">
      <c r="A93" s="36">
        <v>45023</v>
      </c>
      <c r="B93" s="37" t="s">
        <v>88</v>
      </c>
      <c r="C93" s="38">
        <v>3500</v>
      </c>
    </row>
    <row r="94" spans="1:3" ht="16.5" x14ac:dyDescent="0.25">
      <c r="A94" s="36">
        <v>45028</v>
      </c>
      <c r="B94" s="37" t="s">
        <v>89</v>
      </c>
      <c r="C94" s="38">
        <v>25000</v>
      </c>
    </row>
    <row r="95" spans="1:3" ht="16.5" x14ac:dyDescent="0.25">
      <c r="A95" s="36">
        <v>45028</v>
      </c>
      <c r="B95" s="37" t="s">
        <v>90</v>
      </c>
      <c r="C95" s="38">
        <v>300</v>
      </c>
    </row>
    <row r="96" spans="1:3" ht="16.5" x14ac:dyDescent="0.25">
      <c r="A96" s="36">
        <v>45029</v>
      </c>
      <c r="B96" s="37" t="s">
        <v>91</v>
      </c>
      <c r="C96" s="38">
        <v>1000</v>
      </c>
    </row>
    <row r="97" spans="1:3" ht="16.5" x14ac:dyDescent="0.25">
      <c r="A97" s="36">
        <v>45029</v>
      </c>
      <c r="B97" s="37" t="s">
        <v>92</v>
      </c>
      <c r="C97" s="38">
        <v>1000</v>
      </c>
    </row>
    <row r="98" spans="1:3" ht="16.5" x14ac:dyDescent="0.25">
      <c r="A98" s="36">
        <v>45029</v>
      </c>
      <c r="B98" s="37" t="s">
        <v>93</v>
      </c>
      <c r="C98" s="38">
        <v>10000</v>
      </c>
    </row>
    <row r="99" spans="1:3" ht="16.5" x14ac:dyDescent="0.25">
      <c r="A99" s="36">
        <v>45029</v>
      </c>
      <c r="B99" s="37" t="s">
        <v>94</v>
      </c>
      <c r="C99" s="38">
        <v>5300</v>
      </c>
    </row>
    <row r="100" spans="1:3" ht="16.5" x14ac:dyDescent="0.25">
      <c r="A100" s="36">
        <v>45029</v>
      </c>
      <c r="B100" s="37" t="s">
        <v>95</v>
      </c>
      <c r="C100" s="38">
        <v>3000</v>
      </c>
    </row>
    <row r="101" spans="1:3" ht="16.5" x14ac:dyDescent="0.25">
      <c r="A101" s="36">
        <v>45029</v>
      </c>
      <c r="B101" s="37" t="s">
        <v>81</v>
      </c>
      <c r="C101" s="38">
        <v>3500</v>
      </c>
    </row>
    <row r="102" spans="1:3" ht="16.5" x14ac:dyDescent="0.25">
      <c r="A102" s="36">
        <v>45029</v>
      </c>
      <c r="B102" s="37" t="s">
        <v>96</v>
      </c>
      <c r="C102" s="38">
        <v>1000</v>
      </c>
    </row>
    <row r="103" spans="1:3" ht="16.5" x14ac:dyDescent="0.25">
      <c r="A103" s="36">
        <v>45029</v>
      </c>
      <c r="B103" s="37" t="s">
        <v>97</v>
      </c>
      <c r="C103" s="38">
        <v>20000</v>
      </c>
    </row>
    <row r="104" spans="1:3" ht="16.5" x14ac:dyDescent="0.25">
      <c r="A104" s="36">
        <v>45030</v>
      </c>
      <c r="B104" s="37" t="s">
        <v>98</v>
      </c>
      <c r="C104" s="38">
        <v>2500</v>
      </c>
    </row>
    <row r="105" spans="1:3" ht="16.5" x14ac:dyDescent="0.25">
      <c r="A105" s="36">
        <v>45033</v>
      </c>
      <c r="B105" s="37" t="s">
        <v>99</v>
      </c>
      <c r="C105" s="38">
        <v>1950</v>
      </c>
    </row>
    <row r="106" spans="1:3" ht="16.5" x14ac:dyDescent="0.25">
      <c r="A106" s="36">
        <v>45034</v>
      </c>
      <c r="B106" s="37" t="s">
        <v>100</v>
      </c>
      <c r="C106" s="38">
        <v>2500</v>
      </c>
    </row>
    <row r="107" spans="1:3" ht="16.5" x14ac:dyDescent="0.25">
      <c r="A107" s="36">
        <v>45034</v>
      </c>
      <c r="B107" s="37" t="s">
        <v>101</v>
      </c>
      <c r="C107" s="38">
        <v>5000</v>
      </c>
    </row>
    <row r="108" spans="1:3" ht="16.5" x14ac:dyDescent="0.25">
      <c r="A108" s="36">
        <v>45034</v>
      </c>
      <c r="B108" s="37" t="s">
        <v>102</v>
      </c>
      <c r="C108" s="38">
        <v>1600</v>
      </c>
    </row>
    <row r="109" spans="1:3" ht="16.5" x14ac:dyDescent="0.25">
      <c r="A109" s="36">
        <v>45034</v>
      </c>
      <c r="B109" s="37" t="s">
        <v>103</v>
      </c>
      <c r="C109" s="38">
        <v>1000</v>
      </c>
    </row>
    <row r="110" spans="1:3" ht="16.5" x14ac:dyDescent="0.25">
      <c r="A110" s="36">
        <v>45034</v>
      </c>
      <c r="B110" s="37" t="s">
        <v>104</v>
      </c>
      <c r="C110" s="38">
        <v>5600</v>
      </c>
    </row>
    <row r="111" spans="1:3" ht="16.5" x14ac:dyDescent="0.25">
      <c r="A111" s="36">
        <v>45035</v>
      </c>
      <c r="B111" s="37" t="s">
        <v>105</v>
      </c>
      <c r="C111" s="38">
        <v>6300</v>
      </c>
    </row>
    <row r="112" spans="1:3" ht="16.5" x14ac:dyDescent="0.25">
      <c r="A112" s="36">
        <v>45035</v>
      </c>
      <c r="B112" s="37" t="s">
        <v>106</v>
      </c>
      <c r="C112" s="38">
        <v>2500</v>
      </c>
    </row>
    <row r="113" spans="1:3" ht="16.5" x14ac:dyDescent="0.25">
      <c r="A113" s="36">
        <v>45036</v>
      </c>
      <c r="B113" s="37" t="s">
        <v>108</v>
      </c>
      <c r="C113" s="38">
        <v>7000</v>
      </c>
    </row>
    <row r="114" spans="1:3" ht="16.5" customHeight="1" x14ac:dyDescent="0.25">
      <c r="A114" s="36">
        <v>45036</v>
      </c>
      <c r="B114" s="37" t="s">
        <v>109</v>
      </c>
      <c r="C114" s="38">
        <v>6000</v>
      </c>
    </row>
    <row r="115" spans="1:3" ht="15.75" customHeight="1" x14ac:dyDescent="0.25">
      <c r="A115" s="36">
        <v>45036</v>
      </c>
      <c r="B115" s="37" t="s">
        <v>110</v>
      </c>
      <c r="C115" s="38">
        <v>200</v>
      </c>
    </row>
    <row r="116" spans="1:3" ht="16.5" x14ac:dyDescent="0.25">
      <c r="A116" s="36">
        <v>45037</v>
      </c>
      <c r="B116" s="37" t="s">
        <v>112</v>
      </c>
      <c r="C116" s="38">
        <v>70900</v>
      </c>
    </row>
    <row r="117" spans="1:3" ht="16.5" x14ac:dyDescent="0.25">
      <c r="A117" s="36">
        <v>45037</v>
      </c>
      <c r="B117" s="37" t="s">
        <v>113</v>
      </c>
      <c r="C117" s="38">
        <v>200</v>
      </c>
    </row>
    <row r="118" spans="1:3" ht="16.5" x14ac:dyDescent="0.25">
      <c r="A118" s="36">
        <v>45040</v>
      </c>
      <c r="B118" s="37" t="s">
        <v>114</v>
      </c>
      <c r="C118" s="38">
        <v>500</v>
      </c>
    </row>
    <row r="119" spans="1:3" ht="16.5" x14ac:dyDescent="0.25">
      <c r="A119" s="36">
        <v>45041</v>
      </c>
      <c r="B119" s="37" t="s">
        <v>115</v>
      </c>
      <c r="C119" s="38">
        <v>3000</v>
      </c>
    </row>
    <row r="120" spans="1:3" ht="16.5" x14ac:dyDescent="0.25">
      <c r="A120" s="36">
        <v>45041</v>
      </c>
      <c r="B120" s="37" t="s">
        <v>116</v>
      </c>
      <c r="C120" s="38">
        <v>1000</v>
      </c>
    </row>
    <row r="121" spans="1:3" ht="16.5" x14ac:dyDescent="0.25">
      <c r="A121" s="36">
        <v>45042</v>
      </c>
      <c r="B121" s="37" t="s">
        <v>117</v>
      </c>
      <c r="C121" s="38">
        <v>20000</v>
      </c>
    </row>
    <row r="122" spans="1:3" ht="16.5" x14ac:dyDescent="0.25">
      <c r="A122" s="36">
        <v>45043</v>
      </c>
      <c r="B122" s="37" t="s">
        <v>118</v>
      </c>
      <c r="C122" s="79">
        <v>5000</v>
      </c>
    </row>
    <row r="123" spans="1:3" ht="16.5" x14ac:dyDescent="0.25">
      <c r="A123" s="36">
        <v>45044</v>
      </c>
      <c r="B123" s="37" t="s">
        <v>119</v>
      </c>
      <c r="C123" s="79">
        <v>20000</v>
      </c>
    </row>
    <row r="124" spans="1:3" ht="16.5" x14ac:dyDescent="0.25">
      <c r="A124" s="36">
        <v>45044</v>
      </c>
      <c r="B124" s="37" t="s">
        <v>120</v>
      </c>
      <c r="C124" s="79">
        <v>25000</v>
      </c>
    </row>
    <row r="125" spans="1:3" ht="16.5" x14ac:dyDescent="0.25">
      <c r="A125" s="36">
        <v>45044</v>
      </c>
      <c r="B125" s="37" t="s">
        <v>121</v>
      </c>
      <c r="C125" s="79">
        <v>30000</v>
      </c>
    </row>
    <row r="126" spans="1:3" ht="16.5" x14ac:dyDescent="0.25">
      <c r="A126" s="36">
        <v>45044</v>
      </c>
      <c r="B126" s="37" t="s">
        <v>122</v>
      </c>
      <c r="C126" s="79">
        <v>50000</v>
      </c>
    </row>
    <row r="127" spans="1:3" ht="16.5" x14ac:dyDescent="0.25">
      <c r="A127" s="36">
        <v>45044</v>
      </c>
      <c r="B127" s="37" t="s">
        <v>81</v>
      </c>
      <c r="C127" s="80">
        <v>600</v>
      </c>
    </row>
    <row r="128" spans="1:3" ht="17.25" customHeight="1" x14ac:dyDescent="0.25">
      <c r="A128" s="36">
        <v>45044</v>
      </c>
      <c r="B128" s="37" t="s">
        <v>123</v>
      </c>
      <c r="C128" s="80">
        <v>20000</v>
      </c>
    </row>
    <row r="129" spans="1:3" ht="17.25" customHeight="1" x14ac:dyDescent="0.25">
      <c r="A129" s="36">
        <v>45044</v>
      </c>
      <c r="B129" s="37" t="s">
        <v>124</v>
      </c>
      <c r="C129" s="81">
        <v>15000</v>
      </c>
    </row>
    <row r="130" spans="1:3" ht="16.5" x14ac:dyDescent="0.25">
      <c r="A130" s="36">
        <v>45048</v>
      </c>
      <c r="B130" s="37" t="s">
        <v>29</v>
      </c>
      <c r="C130" s="15">
        <v>300</v>
      </c>
    </row>
    <row r="131" spans="1:3" ht="16.5" x14ac:dyDescent="0.25">
      <c r="A131" s="36">
        <v>45048</v>
      </c>
      <c r="B131" s="10" t="s">
        <v>125</v>
      </c>
      <c r="C131" s="15">
        <v>2750</v>
      </c>
    </row>
    <row r="132" spans="1:3" ht="16.5" x14ac:dyDescent="0.25">
      <c r="A132" s="36">
        <v>45048</v>
      </c>
      <c r="B132" s="10" t="s">
        <v>126</v>
      </c>
      <c r="C132" s="15">
        <v>10500</v>
      </c>
    </row>
    <row r="133" spans="1:3" ht="16.5" x14ac:dyDescent="0.25">
      <c r="A133" s="36">
        <v>45048</v>
      </c>
      <c r="B133" s="10" t="s">
        <v>127</v>
      </c>
      <c r="C133" s="15">
        <v>15000</v>
      </c>
    </row>
    <row r="134" spans="1:3" ht="16.5" x14ac:dyDescent="0.25">
      <c r="A134" s="36">
        <v>45049</v>
      </c>
      <c r="B134" s="10" t="s">
        <v>128</v>
      </c>
      <c r="C134" s="15">
        <v>15000</v>
      </c>
    </row>
    <row r="135" spans="1:3" ht="16.5" x14ac:dyDescent="0.25">
      <c r="A135" s="36">
        <v>45049</v>
      </c>
      <c r="B135" s="10" t="s">
        <v>129</v>
      </c>
      <c r="C135" s="15">
        <v>15000</v>
      </c>
    </row>
    <row r="136" spans="1:3" ht="16.5" x14ac:dyDescent="0.25">
      <c r="A136" s="36">
        <v>45049</v>
      </c>
      <c r="B136" s="10" t="s">
        <v>130</v>
      </c>
      <c r="C136" s="15">
        <v>15000</v>
      </c>
    </row>
    <row r="137" spans="1:3" ht="16.5" x14ac:dyDescent="0.25">
      <c r="A137" s="36">
        <v>45049</v>
      </c>
      <c r="B137" s="10" t="s">
        <v>131</v>
      </c>
      <c r="C137" s="15">
        <v>3000</v>
      </c>
    </row>
    <row r="138" spans="1:3" ht="16.5" x14ac:dyDescent="0.25">
      <c r="A138" s="36">
        <v>45050</v>
      </c>
      <c r="B138" s="58" t="s">
        <v>102</v>
      </c>
      <c r="C138" s="15">
        <v>1000</v>
      </c>
    </row>
    <row r="139" spans="1:3" ht="16.5" x14ac:dyDescent="0.25">
      <c r="A139" s="36">
        <v>45050</v>
      </c>
      <c r="B139" s="58" t="s">
        <v>132</v>
      </c>
      <c r="C139" s="15">
        <v>1500</v>
      </c>
    </row>
    <row r="140" spans="1:3" ht="16.5" x14ac:dyDescent="0.25">
      <c r="A140" s="36">
        <v>45051</v>
      </c>
      <c r="B140" s="58" t="s">
        <v>133</v>
      </c>
      <c r="C140" s="15">
        <v>3000</v>
      </c>
    </row>
    <row r="141" spans="1:3" ht="16.5" x14ac:dyDescent="0.25">
      <c r="A141" s="36">
        <v>45051</v>
      </c>
      <c r="B141" s="58" t="s">
        <v>88</v>
      </c>
      <c r="C141" s="15">
        <v>6800</v>
      </c>
    </row>
    <row r="142" spans="1:3" ht="16.5" x14ac:dyDescent="0.25">
      <c r="A142" s="36">
        <v>45056</v>
      </c>
      <c r="B142" s="58" t="s">
        <v>134</v>
      </c>
      <c r="C142" s="15">
        <v>5000</v>
      </c>
    </row>
    <row r="143" spans="1:3" ht="16.5" x14ac:dyDescent="0.25">
      <c r="A143" s="36">
        <v>45056</v>
      </c>
      <c r="B143" s="58" t="s">
        <v>135</v>
      </c>
      <c r="C143" s="15">
        <v>10100</v>
      </c>
    </row>
    <row r="144" spans="1:3" ht="30.75" customHeight="1" x14ac:dyDescent="0.25">
      <c r="A144" s="36">
        <v>45057</v>
      </c>
      <c r="B144" s="59" t="s">
        <v>137</v>
      </c>
      <c r="C144" s="15">
        <v>4300</v>
      </c>
    </row>
    <row r="145" spans="1:3" ht="16.5" x14ac:dyDescent="0.25">
      <c r="A145" s="36">
        <v>45057</v>
      </c>
      <c r="B145" s="58" t="s">
        <v>138</v>
      </c>
      <c r="C145" s="15">
        <v>9500</v>
      </c>
    </row>
    <row r="146" spans="1:3" ht="16.5" x14ac:dyDescent="0.25">
      <c r="A146" s="60">
        <v>45057</v>
      </c>
      <c r="B146" s="27" t="s">
        <v>139</v>
      </c>
      <c r="C146" s="45">
        <v>15000</v>
      </c>
    </row>
    <row r="147" spans="1:3" ht="16.5" x14ac:dyDescent="0.25">
      <c r="A147" s="64">
        <v>45062</v>
      </c>
      <c r="B147" s="10" t="s">
        <v>140</v>
      </c>
      <c r="C147" s="45">
        <v>500</v>
      </c>
    </row>
    <row r="148" spans="1:3" ht="16.5" x14ac:dyDescent="0.25">
      <c r="A148" s="64">
        <v>45063</v>
      </c>
      <c r="B148" s="58" t="s">
        <v>141</v>
      </c>
      <c r="C148" s="45">
        <v>3000</v>
      </c>
    </row>
    <row r="149" spans="1:3" ht="16.5" x14ac:dyDescent="0.25">
      <c r="A149" s="64">
        <v>45063</v>
      </c>
      <c r="B149" s="58" t="s">
        <v>142</v>
      </c>
      <c r="C149" s="45">
        <v>10000</v>
      </c>
    </row>
    <row r="150" spans="1:3" ht="16.5" x14ac:dyDescent="0.25">
      <c r="A150" s="64">
        <v>45064</v>
      </c>
      <c r="B150" s="10" t="s">
        <v>145</v>
      </c>
      <c r="C150" s="45">
        <v>3000</v>
      </c>
    </row>
    <row r="151" spans="1:3" ht="16.5" x14ac:dyDescent="0.25">
      <c r="A151" s="64">
        <v>45071</v>
      </c>
      <c r="B151" s="58" t="s">
        <v>148</v>
      </c>
      <c r="C151" s="45">
        <v>2000</v>
      </c>
    </row>
    <row r="152" spans="1:3" ht="16.5" x14ac:dyDescent="0.25">
      <c r="A152" s="64">
        <v>45075</v>
      </c>
      <c r="B152" s="58" t="s">
        <v>149</v>
      </c>
      <c r="C152" s="45">
        <v>2000</v>
      </c>
    </row>
    <row r="153" spans="1:3" ht="16.5" x14ac:dyDescent="0.25">
      <c r="A153" s="64">
        <v>45077</v>
      </c>
      <c r="B153" s="58" t="s">
        <v>152</v>
      </c>
      <c r="C153" s="45">
        <v>18000</v>
      </c>
    </row>
    <row r="154" spans="1:3" ht="16.5" x14ac:dyDescent="0.25">
      <c r="A154" s="64">
        <v>45077</v>
      </c>
      <c r="B154" s="58" t="s">
        <v>153</v>
      </c>
      <c r="C154" s="45">
        <v>5400</v>
      </c>
    </row>
    <row r="155" spans="1:3" ht="16.5" x14ac:dyDescent="0.25">
      <c r="A155" s="64">
        <v>45082</v>
      </c>
      <c r="B155" s="58" t="s">
        <v>155</v>
      </c>
      <c r="C155" s="45">
        <v>3000</v>
      </c>
    </row>
    <row r="156" spans="1:3" ht="16.5" x14ac:dyDescent="0.25">
      <c r="A156" s="64">
        <v>45084</v>
      </c>
      <c r="B156" s="58" t="s">
        <v>156</v>
      </c>
      <c r="C156" s="45">
        <v>2500</v>
      </c>
    </row>
    <row r="157" spans="1:3" ht="16.5" hidden="1" x14ac:dyDescent="0.25">
      <c r="A157" s="64"/>
      <c r="B157" s="58"/>
      <c r="C157" s="45"/>
    </row>
    <row r="158" spans="1:3" ht="16.5" hidden="1" x14ac:dyDescent="0.25">
      <c r="A158" s="64"/>
      <c r="B158" s="58"/>
      <c r="C158" s="61"/>
    </row>
    <row r="159" spans="1:3" ht="19.5" thickBot="1" x14ac:dyDescent="0.35">
      <c r="A159" s="62" t="s">
        <v>8</v>
      </c>
      <c r="B159" s="63"/>
      <c r="C159" s="65">
        <f>SUM(C21:C158)</f>
        <v>1647451</v>
      </c>
    </row>
    <row r="160" spans="1:3" ht="12.75" customHeight="1" x14ac:dyDescent="0.25">
      <c r="A160" s="18"/>
      <c r="B160" s="19"/>
      <c r="C160" s="20"/>
    </row>
    <row r="161" spans="1:13" s="26" customFormat="1" ht="37.5" customHeight="1" x14ac:dyDescent="0.25">
      <c r="A161" s="32"/>
      <c r="B161" s="68" t="s">
        <v>34</v>
      </c>
      <c r="C161" s="11">
        <f>C181</f>
        <v>1571692.18</v>
      </c>
      <c r="D161" s="30"/>
      <c r="E161" s="21"/>
      <c r="F161" s="22"/>
      <c r="G161" s="22"/>
      <c r="H161" s="23"/>
      <c r="I161" s="24"/>
      <c r="J161" s="25"/>
      <c r="K161" s="25"/>
      <c r="L161" s="25"/>
      <c r="M161" s="25"/>
    </row>
    <row r="162" spans="1:13" s="26" customFormat="1" ht="22.5" customHeight="1" thickBot="1" x14ac:dyDescent="0.3">
      <c r="A162" s="67" t="s">
        <v>3</v>
      </c>
      <c r="B162" s="30"/>
      <c r="C162" s="30"/>
      <c r="D162" s="30"/>
      <c r="E162" s="21"/>
      <c r="F162" s="22"/>
      <c r="G162" s="22"/>
      <c r="H162" s="23"/>
      <c r="I162" s="24"/>
      <c r="J162" s="25"/>
      <c r="K162" s="25"/>
      <c r="L162" s="25"/>
      <c r="M162" s="25"/>
    </row>
    <row r="163" spans="1:13" s="26" customFormat="1" ht="32.25" customHeight="1" thickBot="1" x14ac:dyDescent="0.3">
      <c r="A163" s="40" t="s">
        <v>35</v>
      </c>
      <c r="B163" s="44" t="s">
        <v>37</v>
      </c>
      <c r="C163" s="47" t="s">
        <v>36</v>
      </c>
      <c r="E163" s="2"/>
      <c r="F163" s="2"/>
      <c r="G163" s="2"/>
      <c r="H163" s="50"/>
      <c r="I163" s="55"/>
      <c r="J163" s="57"/>
      <c r="K163" s="57"/>
      <c r="L163" s="25"/>
      <c r="M163" s="25"/>
    </row>
    <row r="164" spans="1:13" s="26" customFormat="1" ht="18" customHeight="1" x14ac:dyDescent="0.25">
      <c r="A164" s="36">
        <v>45035</v>
      </c>
      <c r="B164" s="35" t="s">
        <v>107</v>
      </c>
      <c r="C164" s="14">
        <v>599000</v>
      </c>
      <c r="E164" s="2"/>
      <c r="F164" s="54"/>
      <c r="G164" s="54"/>
      <c r="H164" s="53"/>
      <c r="I164" s="55"/>
      <c r="J164" s="55"/>
      <c r="K164" s="55"/>
      <c r="L164" s="55"/>
      <c r="M164" s="55"/>
    </row>
    <row r="165" spans="1:13" s="26" customFormat="1" ht="18" customHeight="1" x14ac:dyDescent="0.25">
      <c r="A165" s="36">
        <v>45037</v>
      </c>
      <c r="B165" s="10" t="s">
        <v>111</v>
      </c>
      <c r="C165" s="15">
        <v>216000</v>
      </c>
      <c r="E165" s="2"/>
      <c r="F165" s="54"/>
      <c r="G165" s="54"/>
      <c r="H165" s="53"/>
      <c r="I165" s="55"/>
      <c r="J165" s="55"/>
      <c r="K165" s="55"/>
      <c r="L165" s="55"/>
      <c r="M165" s="55"/>
    </row>
    <row r="166" spans="1:13" s="26" customFormat="1" ht="18.75" customHeight="1" x14ac:dyDescent="0.25">
      <c r="A166" s="36">
        <v>45043</v>
      </c>
      <c r="B166" s="10" t="s">
        <v>143</v>
      </c>
      <c r="C166" s="15">
        <v>189885</v>
      </c>
      <c r="E166" s="2"/>
      <c r="F166" s="54"/>
      <c r="G166" s="54"/>
      <c r="H166" s="53"/>
      <c r="I166" s="55"/>
      <c r="J166" s="55"/>
      <c r="K166" s="55"/>
      <c r="L166" s="55"/>
      <c r="M166" s="55"/>
    </row>
    <row r="167" spans="1:13" s="26" customFormat="1" ht="19.5" customHeight="1" x14ac:dyDescent="0.25">
      <c r="A167" s="36">
        <v>45064</v>
      </c>
      <c r="B167" s="31" t="s">
        <v>144</v>
      </c>
      <c r="C167" s="15">
        <v>105606.39999999999</v>
      </c>
      <c r="E167" s="2"/>
      <c r="F167" s="54"/>
      <c r="G167" s="54"/>
      <c r="H167" s="53"/>
      <c r="I167" s="56"/>
      <c r="J167" s="55"/>
      <c r="K167" s="55"/>
      <c r="L167" s="55"/>
      <c r="M167" s="55"/>
    </row>
    <row r="168" spans="1:13" s="26" customFormat="1" ht="17.25" customHeight="1" x14ac:dyDescent="0.25">
      <c r="A168" s="36">
        <v>45069</v>
      </c>
      <c r="B168" s="31" t="s">
        <v>146</v>
      </c>
      <c r="C168" s="15">
        <v>30100</v>
      </c>
      <c r="E168" s="2"/>
      <c r="F168" s="54"/>
      <c r="G168" s="54"/>
      <c r="H168" s="53"/>
      <c r="I168" s="53"/>
      <c r="J168" s="53"/>
      <c r="K168" s="53"/>
      <c r="L168" s="53"/>
      <c r="M168" s="53"/>
    </row>
    <row r="169" spans="1:13" s="26" customFormat="1" ht="19.5" customHeight="1" x14ac:dyDescent="0.25">
      <c r="A169" s="36">
        <v>45069</v>
      </c>
      <c r="B169" s="10" t="s">
        <v>147</v>
      </c>
      <c r="C169" s="15">
        <v>64466.6</v>
      </c>
      <c r="E169" s="51"/>
      <c r="F169" s="52"/>
      <c r="G169" s="52"/>
      <c r="H169" s="50"/>
      <c r="I169" s="29"/>
      <c r="J169" s="25"/>
      <c r="K169" s="25"/>
      <c r="L169" s="25"/>
      <c r="M169" s="25"/>
    </row>
    <row r="170" spans="1:13" s="26" customFormat="1" ht="19.5" customHeight="1" x14ac:dyDescent="0.25">
      <c r="A170" s="36">
        <v>45071</v>
      </c>
      <c r="B170" s="10" t="s">
        <v>150</v>
      </c>
      <c r="C170" s="15">
        <v>98500</v>
      </c>
      <c r="E170" s="51"/>
      <c r="F170" s="52"/>
      <c r="G170" s="52"/>
      <c r="H170" s="50"/>
      <c r="I170" s="29"/>
      <c r="J170" s="25"/>
      <c r="K170" s="25"/>
      <c r="L170" s="25"/>
      <c r="M170" s="25"/>
    </row>
    <row r="171" spans="1:13" s="26" customFormat="1" ht="17.25" customHeight="1" x14ac:dyDescent="0.25">
      <c r="A171" s="36">
        <v>45075</v>
      </c>
      <c r="B171" s="10" t="s">
        <v>151</v>
      </c>
      <c r="C171" s="15">
        <v>30000</v>
      </c>
      <c r="E171" s="51"/>
      <c r="F171" s="52"/>
      <c r="G171" s="52"/>
      <c r="H171" s="50"/>
      <c r="I171" s="29"/>
      <c r="J171" s="25"/>
      <c r="K171" s="25"/>
      <c r="L171" s="25"/>
      <c r="M171" s="25"/>
    </row>
    <row r="172" spans="1:13" s="26" customFormat="1" ht="17.25" customHeight="1" x14ac:dyDescent="0.25">
      <c r="A172" s="36">
        <v>45078</v>
      </c>
      <c r="B172" s="10" t="s">
        <v>154</v>
      </c>
      <c r="C172" s="15">
        <v>77798</v>
      </c>
      <c r="E172" s="51"/>
      <c r="F172" s="52"/>
      <c r="G172" s="52"/>
      <c r="H172" s="50"/>
      <c r="I172" s="29"/>
      <c r="J172" s="25"/>
      <c r="K172" s="25"/>
      <c r="L172" s="25"/>
      <c r="M172" s="25"/>
    </row>
    <row r="173" spans="1:13" s="26" customFormat="1" ht="17.25" customHeight="1" x14ac:dyDescent="0.25">
      <c r="A173" s="36">
        <v>45083</v>
      </c>
      <c r="B173" s="10" t="s">
        <v>157</v>
      </c>
      <c r="C173" s="15">
        <v>5000</v>
      </c>
      <c r="E173" s="51"/>
      <c r="F173" s="52"/>
      <c r="G173" s="52"/>
      <c r="H173" s="50"/>
      <c r="I173" s="29"/>
      <c r="J173" s="25"/>
      <c r="K173" s="25"/>
      <c r="L173" s="25"/>
      <c r="M173" s="25"/>
    </row>
    <row r="174" spans="1:13" s="26" customFormat="1" ht="17.25" customHeight="1" x14ac:dyDescent="0.25">
      <c r="A174" s="36">
        <v>45091</v>
      </c>
      <c r="B174" s="10" t="s">
        <v>158</v>
      </c>
      <c r="C174" s="15">
        <v>62770</v>
      </c>
      <c r="E174" s="51"/>
      <c r="F174" s="52"/>
      <c r="G174" s="52"/>
      <c r="H174" s="50"/>
      <c r="I174" s="29"/>
      <c r="J174" s="25"/>
      <c r="K174" s="25"/>
      <c r="L174" s="25"/>
      <c r="M174" s="25"/>
    </row>
    <row r="175" spans="1:13" s="26" customFormat="1" ht="17.25" customHeight="1" x14ac:dyDescent="0.25">
      <c r="A175" s="36">
        <v>45096</v>
      </c>
      <c r="B175" s="10" t="s">
        <v>159</v>
      </c>
      <c r="C175" s="15">
        <v>120521.18</v>
      </c>
      <c r="E175" s="51"/>
      <c r="F175" s="52"/>
      <c r="G175" s="52"/>
      <c r="H175" s="50"/>
      <c r="I175" s="29"/>
      <c r="J175" s="25"/>
      <c r="K175" s="25"/>
      <c r="L175" s="25"/>
      <c r="M175" s="25"/>
    </row>
    <row r="176" spans="1:13" s="26" customFormat="1" ht="17.25" customHeight="1" x14ac:dyDescent="0.25">
      <c r="A176" s="69">
        <v>45145</v>
      </c>
      <c r="B176" s="10" t="s">
        <v>161</v>
      </c>
      <c r="C176" s="70">
        <v>7255</v>
      </c>
      <c r="E176" s="51"/>
      <c r="F176" s="52"/>
      <c r="G176" s="52"/>
      <c r="H176" s="50"/>
      <c r="I176" s="29"/>
      <c r="J176" s="25"/>
      <c r="K176" s="25"/>
      <c r="L176" s="25"/>
      <c r="M176" s="25"/>
    </row>
    <row r="177" spans="1:13" s="26" customFormat="1" ht="17.25" customHeight="1" x14ac:dyDescent="0.25">
      <c r="A177" s="69">
        <v>45160</v>
      </c>
      <c r="B177" s="73" t="s">
        <v>162</v>
      </c>
      <c r="C177" s="70">
        <v>14400</v>
      </c>
      <c r="E177" s="51"/>
      <c r="F177" s="52"/>
      <c r="G177" s="52"/>
      <c r="H177" s="50"/>
      <c r="I177" s="29"/>
      <c r="J177" s="25"/>
      <c r="K177" s="25"/>
      <c r="L177" s="25"/>
      <c r="M177" s="25"/>
    </row>
    <row r="178" spans="1:13" s="26" customFormat="1" ht="17.25" customHeight="1" x14ac:dyDescent="0.25">
      <c r="A178" s="69">
        <v>45162</v>
      </c>
      <c r="B178" s="73" t="s">
        <v>163</v>
      </c>
      <c r="C178" s="71">
        <v>7560</v>
      </c>
      <c r="E178" s="51"/>
      <c r="F178" s="52"/>
      <c r="G178" s="52"/>
      <c r="H178" s="50"/>
      <c r="I178" s="29"/>
      <c r="J178" s="25"/>
      <c r="K178" s="25"/>
      <c r="L178" s="25"/>
      <c r="M178" s="25"/>
    </row>
    <row r="179" spans="1:13" s="26" customFormat="1" ht="17.25" customHeight="1" x14ac:dyDescent="0.25">
      <c r="A179" s="69">
        <v>45282</v>
      </c>
      <c r="B179" s="73" t="s">
        <v>164</v>
      </c>
      <c r="C179" s="15">
        <v>53500</v>
      </c>
      <c r="E179" s="51"/>
      <c r="F179" s="52"/>
      <c r="G179" s="52"/>
      <c r="H179" s="50"/>
      <c r="I179" s="29"/>
      <c r="J179" s="25"/>
      <c r="K179" s="25"/>
      <c r="L179" s="25"/>
      <c r="M179" s="25"/>
    </row>
    <row r="180" spans="1:13" s="26" customFormat="1" ht="17.25" customHeight="1" x14ac:dyDescent="0.25">
      <c r="A180" s="83">
        <v>45285</v>
      </c>
      <c r="B180" s="10" t="s">
        <v>165</v>
      </c>
      <c r="C180" s="84">
        <v>-110670</v>
      </c>
      <c r="E180" s="51"/>
      <c r="F180" s="52"/>
      <c r="G180" s="52"/>
      <c r="H180" s="50"/>
      <c r="I180" s="29"/>
      <c r="J180" s="25"/>
      <c r="K180" s="25"/>
      <c r="L180" s="25"/>
      <c r="M180" s="25"/>
    </row>
    <row r="181" spans="1:13" s="26" customFormat="1" ht="20.25" customHeight="1" thickBot="1" x14ac:dyDescent="0.35">
      <c r="A181" s="66" t="s">
        <v>8</v>
      </c>
      <c r="B181" s="72"/>
      <c r="C181" s="74">
        <f>SUM(C164:C180)</f>
        <v>1571692.18</v>
      </c>
      <c r="E181" s="51"/>
      <c r="F181" s="52"/>
      <c r="G181" s="52"/>
      <c r="H181" s="50"/>
      <c r="I181" s="29"/>
      <c r="J181" s="25"/>
      <c r="K181" s="25"/>
      <c r="L181" s="25"/>
      <c r="M181" s="25"/>
    </row>
    <row r="182" spans="1:13" s="26" customFormat="1" ht="17.25" customHeight="1" x14ac:dyDescent="0.25">
      <c r="C182" s="48"/>
      <c r="F182" s="22"/>
      <c r="G182" s="22"/>
      <c r="H182" s="23"/>
      <c r="I182" s="29"/>
      <c r="J182" s="25"/>
      <c r="K182" s="25"/>
      <c r="L182" s="25"/>
      <c r="M182" s="25"/>
    </row>
    <row r="183" spans="1:13" s="26" customFormat="1" ht="17.25" hidden="1" customHeight="1" x14ac:dyDescent="0.25">
      <c r="A183" s="27"/>
      <c r="B183" s="28"/>
      <c r="C183" s="49"/>
      <c r="F183" s="22"/>
      <c r="G183" s="22"/>
      <c r="H183" s="23"/>
      <c r="I183" s="29"/>
      <c r="J183" s="25"/>
      <c r="K183" s="25"/>
      <c r="L183" s="25"/>
      <c r="M183" s="25"/>
    </row>
    <row r="184" spans="1:13" ht="16.5" x14ac:dyDescent="0.25">
      <c r="A184" s="8"/>
      <c r="B184" s="46" t="s">
        <v>166</v>
      </c>
      <c r="C184" s="11">
        <f>C17+C18-C161</f>
        <v>123577.66000000015</v>
      </c>
    </row>
    <row r="185" spans="1:13" ht="16.5" x14ac:dyDescent="0.25">
      <c r="A185" s="8"/>
      <c r="B185" s="46"/>
      <c r="C185" s="11"/>
    </row>
    <row r="186" spans="1:13" ht="16.5" x14ac:dyDescent="0.25">
      <c r="A186" s="8"/>
      <c r="B186" s="46"/>
      <c r="C186" s="11"/>
    </row>
    <row r="187" spans="1:13" ht="15.75" x14ac:dyDescent="0.25">
      <c r="A187" s="8"/>
      <c r="B187" s="6"/>
    </row>
    <row r="188" spans="1:13" ht="15.75" x14ac:dyDescent="0.25">
      <c r="A188" s="8"/>
      <c r="B188" s="6"/>
    </row>
    <row r="189" spans="1:13" customFormat="1" ht="18.75" x14ac:dyDescent="0.3">
      <c r="A189" s="17" t="s">
        <v>10</v>
      </c>
      <c r="B189" s="3"/>
      <c r="C189" s="17"/>
    </row>
    <row r="190" spans="1:13" customFormat="1" ht="18.75" x14ac:dyDescent="0.3">
      <c r="A190" s="17" t="s">
        <v>11</v>
      </c>
      <c r="B190" s="3"/>
      <c r="C190" s="17" t="s">
        <v>167</v>
      </c>
    </row>
    <row r="191" spans="1:13" s="17" customFormat="1" ht="18.75" x14ac:dyDescent="0.3"/>
    <row r="192" spans="1:13" customFormat="1" ht="18.75" hidden="1" customHeight="1" x14ac:dyDescent="0.3">
      <c r="A192" s="2"/>
      <c r="B192" s="3"/>
      <c r="C192" s="5"/>
    </row>
    <row r="193" spans="1:2" customFormat="1" ht="15.75" hidden="1" x14ac:dyDescent="0.25">
      <c r="B193" s="5"/>
    </row>
    <row r="194" spans="1:2" customFormat="1" x14ac:dyDescent="0.25">
      <c r="A194" s="2" t="s">
        <v>4</v>
      </c>
    </row>
    <row r="195" spans="1:2" customFormat="1" x14ac:dyDescent="0.25">
      <c r="A195" s="2" t="s">
        <v>160</v>
      </c>
    </row>
    <row r="196" spans="1:2" customFormat="1" x14ac:dyDescent="0.25">
      <c r="A196" s="2"/>
    </row>
  </sheetData>
  <mergeCells count="2">
    <mergeCell ref="A15:C15"/>
    <mergeCell ref="A16:C16"/>
  </mergeCells>
  <pageMargins left="0.78740157480314965" right="0" top="0.51181102362204722" bottom="0.47244094488188981" header="0.31496062992125984" footer="0.31496062992125984"/>
  <pageSetup paperSize="9" scale="7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142875</xdr:colOff>
                <xdr:row>0</xdr:row>
                <xdr:rowOff>0</xdr:rowOff>
              </from>
              <to>
                <xdr:col>1</xdr:col>
                <xdr:colOff>2085975</xdr:colOff>
                <xdr:row>15</xdr:row>
                <xdr:rowOff>190500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День Победы</vt:lpstr>
      <vt:lpstr>'День Победы'!Заголовки_для_печати</vt:lpstr>
      <vt:lpstr>'День Победы'!Область_печати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2024-04-23T10:40:17Z</dcterms:modified>
</cp:coreProperties>
</file>