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Загрузка\"/>
    </mc:Choice>
  </mc:AlternateContent>
  <xr:revisionPtr revIDLastSave="0" documentId="13_ncr:1_{F9170B69-7CA4-4D71-A247-3FA828D03166}" xr6:coauthVersionLast="47" xr6:coauthVersionMax="47" xr10:uidLastSave="{00000000-0000-0000-0000-000000000000}"/>
  <bookViews>
    <workbookView xWindow="2730" yWindow="2730" windowWidth="24540" windowHeight="13095" tabRatio="500" xr2:uid="{00000000-000D-0000-FFFF-FFFF00000000}"/>
  </bookViews>
  <sheets>
    <sheet name="День Победы" sheetId="1" r:id="rId1"/>
  </sheets>
  <definedNames>
    <definedName name="_xlnm.Print_Titles" localSheetId="0">'День Победы'!$12:$12</definedName>
    <definedName name="_xlnm.Print_Area" localSheetId="0">'День Победы'!$A$2:$C$184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69" i="1" l="1"/>
  <c r="C151" i="1" s="1"/>
  <c r="C149" i="1"/>
  <c r="C10" i="1" s="1"/>
  <c r="C172" i="1" s="1"/>
</calcChain>
</file>

<file path=xl/sharedStrings.xml><?xml version="1.0" encoding="utf-8"?>
<sst xmlns="http://schemas.openxmlformats.org/spreadsheetml/2006/main" count="128" uniqueCount="117">
  <si>
    <t>Заместителю главы  Тяжинского</t>
  </si>
  <si>
    <t>муниципального округа</t>
  </si>
  <si>
    <t>по социальным вопросам</t>
  </si>
  <si>
    <t>О.В. Коноваловой</t>
  </si>
  <si>
    <t xml:space="preserve">      Финансовое управление Тяжинского муниципального округа направляет информацию о поступлении и расходовании безвозмездных поступлений на проведение мероприятий посвященных празднованию  "Дня Победы"в 2025 году.</t>
  </si>
  <si>
    <t>Остаток средств поступивших до 01.01.2025г.</t>
  </si>
  <si>
    <t>Поступило  в 2025 году всего по состоянию на 23.05.2025г.:</t>
  </si>
  <si>
    <t>в том числе в разрезе плательщиков:</t>
  </si>
  <si>
    <t>Дата поступления</t>
  </si>
  <si>
    <t>Плательщик</t>
  </si>
  <si>
    <t>Сумма, руб.</t>
  </si>
  <si>
    <t>МКУ "СРЦДН"</t>
  </si>
  <si>
    <t>Афанасьева Людмила Павловна (УСЗН)</t>
  </si>
  <si>
    <t>Дзалбо Татьяна Анатольевна (МБУ ЦСОН)</t>
  </si>
  <si>
    <t>СЕМЕНОВА ТОМИЛА ВЛАДИМИРОВНА (ПГТ ТЯЖИНСКИЙ, ПЕР КАЛИНИНА, Д 17 К)</t>
  </si>
  <si>
    <t>МБУ ДО ДХШ №13</t>
  </si>
  <si>
    <t>МБУ ДО ДШИ №31</t>
  </si>
  <si>
    <t>МБУК "ТЦБС"</t>
  </si>
  <si>
    <t>МБУК "ЦБТО УК"</t>
  </si>
  <si>
    <t>МБУК "ЦНТИКДД"</t>
  </si>
  <si>
    <t>МБУК  ДК "ЮБИЛЕЙНЫЙ"</t>
  </si>
  <si>
    <t>УПРАВЛЕНИЕ КУЛЬТУРЫ</t>
  </si>
  <si>
    <t>АДМИНИСТРАЦИЯ ТЯЖИНСКОГО МУНИЦИПАЛЬНОГО ОКРУГА</t>
  </si>
  <si>
    <t>БУЛГИНА МАРИНА ВИКТОРОВНА ТЯЖИНСКИЙ РН, ПГТ ТЯЖИНСКИЙ, УЛ СОВЕТСКАЯ, Д 12 КВ 2</t>
  </si>
  <si>
    <t>ФУ ТМО</t>
  </si>
  <si>
    <t>Караульнова Ольга Анатольевна</t>
  </si>
  <si>
    <t>МБУ ЦБ ПО ОТРАСЛИ "ОБРАЗОВАНИЕ"</t>
  </si>
  <si>
    <t>КПК "ЭВЕРЕСТ"</t>
  </si>
  <si>
    <t>УЖТР ТЯЖИНСКОГО МУНИЦИПАЛЬНОГО ОКРУГА</t>
  </si>
  <si>
    <t>МБУ "ЦБТО УК"</t>
  </si>
  <si>
    <t>МБУК ДК "ЮБИЛЕЙНЫЙ"</t>
  </si>
  <si>
    <t>МОТОВИЛОВ ВАЛЕРИЙ ВАЛЕРЬЕВИЧ</t>
  </si>
  <si>
    <t>Нововосточная СОШ</t>
  </si>
  <si>
    <t>ПЕТРОВА ЛАРИСА АЛЕКСАНДРОВНА (ПГТ ИТАТСКИЙ, УЛ ЗАВОДСКАЯ, Д 28 КВ)</t>
  </si>
  <si>
    <t>ОРЛОВА ОЛЬГА АНАТОЛЬЕВНА (ПГТ ТЯЖИНСКИЙ, УЛ ЭЛЕВАТОРНАЯ, Д 1 КВ 2)</t>
  </si>
  <si>
    <t>СЕМЕНЕНКО ЕЛЕНА АЛЕКСАНДРОВНА (ПГТ ТЯЖИНСКИЙ, УЛ ПЕРВОМАЙСКАЯ, Д)</t>
  </si>
  <si>
    <t>ЛАЗАРЕНКО ТАТЬЯНА СЕРГЕЕВНА (ПГТ ТЯЖИНСКИЙ, УЛ ЮБИЛЕЙНАЯ, Д 9Б )</t>
  </si>
  <si>
    <t>Чиканчи Оксана  Николаевна (ПГТ ТЯЖИНСКИЙ, УЛ КООПЕРАТИВНАЯ, Д 30)</t>
  </si>
  <si>
    <t>БЕРДНИК НАТАЛЬЯ СЕРГЕЕВНА (С ПРЕОБРАЖЕНКА, УЛ ВЕСЕННЯЯ, Д 24 КВ 1)</t>
  </si>
  <si>
    <t>Индивидуальный предприниматель Глава КФХ Байрамов
Мубариз Рафи оглы</t>
  </si>
  <si>
    <t xml:space="preserve">МБУ "ИМЦ" </t>
  </si>
  <si>
    <t>АНДРЕЕВА НАТАЛЬЯ ВЛАДИМИРОВНА (д. Старый урюп, ул.Береговая , д.12)</t>
  </si>
  <si>
    <t>ДАНИЛЕНКО ЛАРИСА МИХАЙЛОВНА (с.Новопокровка, ул.Центральная, д.28)</t>
  </si>
  <si>
    <t>АУ "Редакция газеты "Призыв"</t>
  </si>
  <si>
    <t>ЗАЙНУЛИНА ЕЛЕНА ВИКТОРОВНА (ПГТ ТЯЖИНСКИЙ, УЛ ЧЕХОВА, Д 38 КВ 20)</t>
  </si>
  <si>
    <t>КОСТЯНОВА ДИНА АНАТОЛЬЕВНА (ПГТ ТЯЖИНСКИЙ, УЛ ПЕРВОМАЙСКАЯ, Д 10)</t>
  </si>
  <si>
    <t>АРТЕМЬЕВА ЛАРИСА АЛЕКСАНДРОВНА (ПГТ ТЯЖИНСКИЙ, УЛ СОВЕТСКАЯ, Д 10)</t>
  </si>
  <si>
    <t>ИТАТСКАЯ КОРРЕКЦИОННАЯ ШКОЛА</t>
  </si>
  <si>
    <t>САВЧЕНКО ИРИНА НИКОЛАЕВНА (С НОВОПОДЗОРНОВО, УЛ СОВЕТСКАЯ, Д 33)</t>
  </si>
  <si>
    <t>ИНДИВИДУАЛЬНЫЙ ПРЕДПРИНИМАТЕЛЬ ТЮРИНА ЗИНАИДА МИХАЙЛОВНА</t>
  </si>
  <si>
    <t xml:space="preserve">КУДРИНСКИЙ МИХАИЛ ТИМОФЕЕВИЧ (ИП ГКФХ) </t>
  </si>
  <si>
    <t>Богатырева Марина Владимировна (МБУ ДО ТЦДО)</t>
  </si>
  <si>
    <t>ЛАЗАРЕНКО ТАТЬЯНА СЕРГЕЕВНА (ГПГТ ТЯЖИНСКИЙ, УЛ ЮБИЛЕЙНАЯ, Д 9Б КВ)</t>
  </si>
  <si>
    <t>САЕНКО ТАТЬЯНА АНАТОЛЬЕВНА (ПГТ ТЯЖИНСКИЙ, УЛ НОВОГАРАЖНАЯ, Д 28)</t>
  </si>
  <si>
    <t>ИНДИВИДУАЛЬНЫЙ ПРЕДПРИНИМАТЕЛЬ ШАЛЕВ АНАТОЛИЙ НИКОЛАЕВИЧ</t>
  </si>
  <si>
    <t>МОТЫШ НИНА МИХАЙЛОВНА (МБОУ ТСШ 2)</t>
  </si>
  <si>
    <t>КОРОБКОВА ЮЛИЯ ЕВГЕНЬЕВНА (ПГТ ТЯЖИНСКИЙ, УЛ СТРОЙУЧАСТКОВАЯ, Д 7)</t>
  </si>
  <si>
    <t>Демидов Дмитрий Николаевич (ПГТ ТЯЖИНСКИЙ, УЛ ГАГАРИНА, Д 10 КВ 2)</t>
  </si>
  <si>
    <t>ИНДИВИДУАЛЬНЫЙ ПРЕДПРИНИМАТЕЛЬ ЧЕРКАСОВА ТАТЬЯНА МИХАЙЛОВНА</t>
  </si>
  <si>
    <t>СПК "ПИЧУГИНСКИЙ"</t>
  </si>
  <si>
    <t>ИНДИВИДУАЛЬНЫЙ ПРЕДПРИНИМАТЕЛЬ ГОРБАТОВА ИРИНА МИХАЙЛОВНА</t>
  </si>
  <si>
    <t>ХЕЛЬМАН ЕКАТЕРИНА МИХАЙЛОВНА (С.СТУПИШИНО УЛ КРАСНОАРМЕЙСКАЯ )</t>
  </si>
  <si>
    <t>ЗЕЛЕНКИНА ОКСАНА ВЛАДИМИРОВНА (НОВОВОСТОЧНАЯ СОШ)</t>
  </si>
  <si>
    <t>СНД ТМО</t>
  </si>
  <si>
    <t>МКУ "ЕДДС ТМО"</t>
  </si>
  <si>
    <t>КСП ТМО</t>
  </si>
  <si>
    <t>МБДОУ "ТЯЖИНСКИЙ ДЕТСКИЙ САД №1 "БЕРЕЗКА"</t>
  </si>
  <si>
    <t>СУХАНОВ ЕГОР АЛЕКСЕЕВИЧ (ПГТ ТЯЖИНСКИЙ, УЛ КАЛИНИНА, Д 5)</t>
  </si>
  <si>
    <t>АЛФИМОВА ЕЛИЗАВЕТА ВЛАДИМИРОВНА (ТЯЖИНСКИЙ Р-Н, С КУБИТЕТ, УЛ РАБОЧАЯ, Д 19 КВ 5)</t>
  </si>
  <si>
    <t>Чиканчи Оксана Николаевна (ТСШ№3)</t>
  </si>
  <si>
    <t>ЖУРАВЛЕВА МАРИНА ПАВЛОВНА (Георгиевский д/сад)</t>
  </si>
  <si>
    <t>Меркулова Анастасия Сергеевна (пгт Тяжинский, ул Пушкина, д12)</t>
  </si>
  <si>
    <t>ТЯЖИНСКОЕ СЕЛЬПО</t>
  </si>
  <si>
    <t>Стебайлова Людмила Петровна</t>
  </si>
  <si>
    <t>Шилова Нина Алексеевна</t>
  </si>
  <si>
    <t>Грихина Светлана Захаровна</t>
  </si>
  <si>
    <t xml:space="preserve">Голоушкина Людмила Ильинична </t>
  </si>
  <si>
    <t>Еремеева Ольга александровна (пгт Итатский, ул. Промышленная 21)</t>
  </si>
  <si>
    <t>Ломашенок Наталья Александровна (с.Тисуль, ул.60лет Октября,5)</t>
  </si>
  <si>
    <t>БУРОВА СВЕТЛАНА ВЛАДИМИРОВНА (С.ТИСУЛЬ, УЛ. ПУШКИНА, Д.10)</t>
  </si>
  <si>
    <t>ЛАХИНА НАТАЛЬЯ НИКОЛАЕВНА (С.ТИСУЛЬ, УЛ. ВОКЗАЛЬНАЯ, Д.10)</t>
  </si>
  <si>
    <t>ЗЕЛЕНКИНА ОЛЬГА АНТОНОВНА (ПГТ. ТЯЖИНСКИЙ, УЛ. ГАГАРИНА 11)</t>
  </si>
  <si>
    <t>АНДРЕЕВА НАТАЛЬЯ ВИКТОРОВНА (ПГТ ТЯЖИНСКИЙ УЛ ВЕСЕННЯЯ 5)</t>
  </si>
  <si>
    <t>ООО ОПХ "Новопокровское" (ИНН 4213009012)</t>
  </si>
  <si>
    <t>ООО ОПХ "НОВОПОКРОВСКОЕ" (ИНН 4213011950)</t>
  </si>
  <si>
    <t>Евдокимова Зинаида Даниловна (ПГТ ТЯЖИНСКИЙ УЛ СОВЕТСКАЯ 9)</t>
  </si>
  <si>
    <t>Конева Юлия Владимировна (ПГТ. ТЯЖИНСКИЙ, УЛ. ПЕРВОМАЙСКАЯ, Д 24, КВ)</t>
  </si>
  <si>
    <t xml:space="preserve">Белоусова Оксана Евгеньевна (С. ТИСУЛЬ, УЛ. НОВАЯ, Д 9, КВ.4) </t>
  </si>
  <si>
    <t>Романенко Валентина Семеновна (С. ПРЕОБРАЖЕНКА, УЛ.ЮБИЛЕЙНАЯ, Д 23)</t>
  </si>
  <si>
    <t>Отделение МВД России по Тяжинскому округу</t>
  </si>
  <si>
    <t>Криворюк Алена Викторовна (ГПОУ ТЯЖИНСКИЙ АГРОПРОМЫШЛЕННЫЙ ТЕХ)</t>
  </si>
  <si>
    <t>ООО "ЮНШЕН"</t>
  </si>
  <si>
    <t>ЧЕКСТЕР ЛАРИСА ВЛАДИМИРОВНА (Д АКИМО-АННЕНКА УЛ ЦЕНТРАЛЬНАЯ 6)</t>
  </si>
  <si>
    <t>ИВЛЕВА ЕЛЕНА ВАЛЕНТИНОВНА (ПГТ ТЯЖИНСКИЙ УЛ ОКТЯБРЬСКАЯ 9)</t>
  </si>
  <si>
    <t>Прикатень Любовь Николаевна (П НОВОВОСТОЧНЫЙ, УЛ СОВЕТСКАЯ 3)</t>
  </si>
  <si>
    <t>ОБЩЕСТВО С ОГРАНИЧЕННОЙ ОТВЕТСТВЕННОСТЬЮ "ТЕРМИНАЛ-ОЙЛ"</t>
  </si>
  <si>
    <t>Криворюк Елена Анатольевна (МАОУДОДЮСШ)</t>
  </si>
  <si>
    <t>ПАСОВА СВЕТЛАНА ИВАНОВНА (ПГТ. ТЯЖИНСКИЙ ул. МОЛОДЕЖНАЯ 1)</t>
  </si>
  <si>
    <t>ФИСЕНКО НАДЕЖДА ИЛЬИНИЧНА</t>
  </si>
  <si>
    <t>МКП "КОМФОРТ"</t>
  </si>
  <si>
    <t>ООО "ТЯЖИНТРАНСГАЗ"</t>
  </si>
  <si>
    <t>ИТОГО</t>
  </si>
  <si>
    <t>Направлено финансирование в 2025 году за счет средств акции "День Победы", всего:</t>
  </si>
  <si>
    <t>в том числе:</t>
  </si>
  <si>
    <t>Дата финансирования</t>
  </si>
  <si>
    <t>Направление расхода</t>
  </si>
  <si>
    <t>Сумма</t>
  </si>
  <si>
    <t>УК (текущий ремонт обелисков воинам -односельчанам, погибшим в годы ВОВ (аванс 30%) Н-Преобр., Н-Вост., Сандайка,Ступ.)</t>
  </si>
  <si>
    <t>УК (текущий ремонт обелисков воинам -односельчанам, погибшим в годы ВОВ (аванс 30%) Ст.Тяжин, Н-Покр.)</t>
  </si>
  <si>
    <t>УК (услуги по ремонту обелисков Н-Покр.)</t>
  </si>
  <si>
    <t>Остаток средств по состоянию на 23.05.2025г.</t>
  </si>
  <si>
    <t xml:space="preserve">Заместитель главы Тяжинского </t>
  </si>
  <si>
    <t>муниципального округа по финансам -</t>
  </si>
  <si>
    <t xml:space="preserve">начальник  управления                                                                    </t>
  </si>
  <si>
    <t>О.В. Батова</t>
  </si>
  <si>
    <t xml:space="preserve">исполнитель: </t>
  </si>
  <si>
    <t>Кижеватова М.В.. Тел.: 27-3-93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</si>
</sst>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1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u/>
      <sz val="13"/>
      <color rgb="FF000000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color theme="1"/>
      <name val="Bookman Old Style"/>
      <family val="1"/>
      <charset val="204"/>
    </font>
    <font>
      <sz val="13"/>
      <color theme="1"/>
      <name val="Times New Roman"/>
      <family val="1"/>
      <charset val="204"/>
    </font>
    <font>
      <sz val="12"/>
      <name val="Bookman Old Style"/>
      <family val="1"/>
      <charset val="204"/>
    </font>
    <font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1"/>
    </font>
    <font>
      <b/>
      <sz val="12"/>
      <color theme="1"/>
      <name val="Bookman Old Style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0"/>
      <name val="Arial Cyr"/>
      <charset val="204"/>
    </font>
    <font>
      <b/>
      <u/>
      <sz val="14"/>
      <color rgb="FF000000"/>
      <name val="Times New Roman"/>
      <family val="1"/>
      <charset val="204"/>
    </font>
    <font>
      <b/>
      <u/>
      <sz val="12"/>
      <color rgb="FF000000"/>
      <name val="Bookman Old Style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Arial Cyr"/>
      <charset val="204"/>
    </font>
    <font>
      <sz val="10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3"/>
      <name val="Arial Cyr"/>
      <charset val="204"/>
    </font>
    <font>
      <sz val="12"/>
      <color rgb="FF000000"/>
      <name val="Bookman Old Style"/>
      <family val="1"/>
      <charset val="204"/>
    </font>
    <font>
      <sz val="10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5" fillId="2" borderId="0" xfId="0" applyFont="1" applyFill="1" applyAlignment="1" applyProtection="1">
      <alignment horizontal="left" vertical="center" wrapText="1"/>
      <protection locked="0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0" fontId="7" fillId="2" borderId="0" xfId="0" applyFont="1" applyFill="1" applyAlignment="1" applyProtection="1">
      <alignment horizontal="right" vertical="center"/>
      <protection locked="0"/>
    </xf>
    <xf numFmtId="4" fontId="8" fillId="2" borderId="0" xfId="0" applyNumberFormat="1" applyFont="1" applyFill="1" applyAlignment="1" applyProtection="1">
      <alignment horizontal="right"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4" fontId="10" fillId="2" borderId="0" xfId="0" applyNumberFormat="1" applyFont="1" applyFill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14" fontId="11" fillId="0" borderId="4" xfId="1" applyNumberFormat="1" applyFont="1" applyBorder="1" applyAlignment="1">
      <alignment horizontal="left"/>
    </xf>
    <xf numFmtId="0" fontId="12" fillId="2" borderId="5" xfId="1" applyFont="1" applyFill="1" applyBorder="1" applyAlignment="1" applyProtection="1">
      <alignment horizontal="left" vertical="center" wrapText="1"/>
      <protection locked="0"/>
    </xf>
    <xf numFmtId="4" fontId="12" fillId="0" borderId="6" xfId="1" applyNumberFormat="1" applyFont="1" applyBorder="1" applyAlignment="1" applyProtection="1">
      <alignment horizontal="right" vertical="center" wrapText="1"/>
      <protection locked="0"/>
    </xf>
    <xf numFmtId="2" fontId="13" fillId="0" borderId="7" xfId="1" applyNumberFormat="1" applyFont="1" applyBorder="1" applyAlignment="1">
      <alignment wrapText="1"/>
    </xf>
    <xf numFmtId="2" fontId="13" fillId="0" borderId="8" xfId="1" applyNumberFormat="1" applyFont="1" applyBorder="1" applyAlignment="1">
      <alignment horizontal="right"/>
    </xf>
    <xf numFmtId="14" fontId="14" fillId="0" borderId="9" xfId="1" applyNumberFormat="1" applyFont="1" applyBorder="1" applyAlignment="1">
      <alignment horizontal="left"/>
    </xf>
    <xf numFmtId="4" fontId="11" fillId="0" borderId="8" xfId="1" applyNumberFormat="1" applyFont="1" applyBorder="1" applyAlignment="1">
      <alignment horizontal="right"/>
    </xf>
    <xf numFmtId="4" fontId="15" fillId="0" borderId="0" xfId="1" applyNumberFormat="1" applyFont="1" applyAlignment="1">
      <alignment horizontal="right"/>
    </xf>
    <xf numFmtId="0" fontId="14" fillId="2" borderId="10" xfId="1" applyFont="1" applyFill="1" applyBorder="1" applyAlignment="1">
      <alignment horizontal="left" vertical="center" wrapText="1"/>
    </xf>
    <xf numFmtId="4" fontId="12" fillId="0" borderId="8" xfId="1" applyNumberFormat="1" applyFont="1" applyBorder="1" applyAlignment="1" applyProtection="1">
      <alignment horizontal="right" vertical="center" wrapText="1"/>
      <protection locked="0"/>
    </xf>
    <xf numFmtId="2" fontId="16" fillId="0" borderId="0" xfId="1" applyNumberFormat="1" applyFont="1" applyAlignment="1" applyProtection="1">
      <alignment horizontal="right" vertical="center" wrapText="1"/>
      <protection locked="0"/>
    </xf>
    <xf numFmtId="4" fontId="2" fillId="0" borderId="0" xfId="0" applyNumberFormat="1" applyFont="1"/>
    <xf numFmtId="0" fontId="14" fillId="2" borderId="10" xfId="1" applyFont="1" applyFill="1" applyBorder="1" applyAlignment="1">
      <alignment horizontal="left" wrapText="1"/>
    </xf>
    <xf numFmtId="0" fontId="17" fillId="2" borderId="10" xfId="1" applyFont="1" applyFill="1" applyBorder="1" applyAlignment="1">
      <alignment horizontal="left" wrapText="1"/>
    </xf>
    <xf numFmtId="0" fontId="14" fillId="2" borderId="10" xfId="1" applyFont="1" applyFill="1" applyBorder="1" applyAlignment="1">
      <alignment horizontal="left"/>
    </xf>
    <xf numFmtId="0" fontId="12" fillId="0" borderId="10" xfId="1" applyFont="1" applyBorder="1" applyAlignment="1" applyProtection="1">
      <alignment horizontal="left" vertical="center"/>
      <protection locked="0"/>
    </xf>
    <xf numFmtId="4" fontId="14" fillId="0" borderId="8" xfId="0" applyNumberFormat="1" applyFont="1" applyBorder="1"/>
    <xf numFmtId="0" fontId="12" fillId="2" borderId="10" xfId="1" applyFont="1" applyFill="1" applyBorder="1" applyAlignment="1" applyProtection="1">
      <alignment horizontal="left" vertical="center"/>
      <protection locked="0"/>
    </xf>
    <xf numFmtId="14" fontId="13" fillId="0" borderId="10" xfId="1" applyNumberFormat="1" applyFont="1" applyBorder="1" applyAlignment="1">
      <alignment horizontal="left"/>
    </xf>
    <xf numFmtId="14" fontId="13" fillId="0" borderId="10" xfId="1" applyNumberFormat="1" applyFont="1" applyBorder="1" applyAlignment="1">
      <alignment horizontal="left" wrapText="1"/>
    </xf>
    <xf numFmtId="14" fontId="14" fillId="0" borderId="11" xfId="1" applyNumberFormat="1" applyFont="1" applyBorder="1" applyAlignment="1">
      <alignment horizontal="left"/>
    </xf>
    <xf numFmtId="14" fontId="13" fillId="0" borderId="0" xfId="1" applyNumberFormat="1" applyFont="1" applyAlignment="1">
      <alignment horizontal="left"/>
    </xf>
    <xf numFmtId="4" fontId="12" fillId="0" borderId="7" xfId="1" applyNumberFormat="1" applyFont="1" applyBorder="1" applyAlignment="1" applyProtection="1">
      <alignment horizontal="right" vertical="center" wrapText="1"/>
      <protection locked="0"/>
    </xf>
    <xf numFmtId="2" fontId="12" fillId="0" borderId="7" xfId="1" applyNumberFormat="1" applyFont="1" applyBorder="1" applyAlignment="1" applyProtection="1">
      <alignment horizontal="right" vertical="center" wrapText="1"/>
      <protection locked="0"/>
    </xf>
    <xf numFmtId="0" fontId="4" fillId="2" borderId="12" xfId="1" applyFont="1" applyFill="1" applyBorder="1" applyAlignment="1">
      <alignment horizontal="left"/>
    </xf>
    <xf numFmtId="0" fontId="5" fillId="0" borderId="13" xfId="1" applyFont="1" applyBorder="1" applyAlignment="1" applyProtection="1">
      <alignment horizontal="left" vertical="center"/>
      <protection locked="0"/>
    </xf>
    <xf numFmtId="4" fontId="4" fillId="0" borderId="14" xfId="0" applyNumberFormat="1" applyFont="1" applyBorder="1"/>
    <xf numFmtId="0" fontId="18" fillId="2" borderId="0" xfId="1" applyFont="1" applyFill="1" applyAlignment="1">
      <alignment horizontal="left"/>
    </xf>
    <xf numFmtId="0" fontId="12" fillId="0" borderId="0" xfId="1" applyFont="1" applyAlignment="1" applyProtection="1">
      <alignment horizontal="left" vertical="center"/>
      <protection locked="0"/>
    </xf>
    <xf numFmtId="4" fontId="19" fillId="0" borderId="0" xfId="0" applyNumberFormat="1" applyFont="1"/>
    <xf numFmtId="0" fontId="20" fillId="0" borderId="0" xfId="1" applyFont="1"/>
    <xf numFmtId="0" fontId="21" fillId="0" borderId="0" xfId="1" applyFont="1"/>
    <xf numFmtId="0" fontId="22" fillId="0" borderId="0" xfId="0" applyFont="1" applyAlignment="1" applyProtection="1">
      <alignment horizontal="left" vertical="center" wrapText="1"/>
      <protection locked="0"/>
    </xf>
    <xf numFmtId="4" fontId="23" fillId="0" borderId="0" xfId="1" applyNumberFormat="1" applyFont="1" applyAlignment="1" applyProtection="1">
      <alignment wrapText="1"/>
      <protection locked="0"/>
    </xf>
    <xf numFmtId="4" fontId="23" fillId="0" borderId="0" xfId="1" applyNumberFormat="1" applyFont="1" applyAlignment="1" applyProtection="1">
      <alignment vertical="center" wrapText="1"/>
      <protection locked="0"/>
    </xf>
    <xf numFmtId="0" fontId="24" fillId="2" borderId="0" xfId="1" applyFont="1" applyFill="1" applyAlignment="1" applyProtection="1">
      <alignment horizontal="left" wrapText="1"/>
      <protection locked="0"/>
    </xf>
    <xf numFmtId="0" fontId="24" fillId="0" borderId="0" xfId="1" applyFont="1" applyAlignment="1" applyProtection="1">
      <alignment horizontal="left" wrapText="1"/>
      <protection locked="0"/>
    </xf>
    <xf numFmtId="4" fontId="21" fillId="0" borderId="0" xfId="1" applyNumberFormat="1" applyFont="1" applyProtection="1">
      <protection locked="0"/>
    </xf>
    <xf numFmtId="4" fontId="25" fillId="0" borderId="0" xfId="1" applyNumberFormat="1" applyFont="1" applyProtection="1">
      <protection locked="0"/>
    </xf>
    <xf numFmtId="0" fontId="26" fillId="0" borderId="0" xfId="1" applyFont="1"/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4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1" applyFont="1" applyAlignment="1" applyProtection="1">
      <alignment horizontal="left" wrapText="1"/>
      <protection locked="0"/>
    </xf>
    <xf numFmtId="4" fontId="28" fillId="0" borderId="0" xfId="1" applyNumberFormat="1" applyFont="1" applyProtection="1">
      <protection locked="0"/>
    </xf>
    <xf numFmtId="4" fontId="29" fillId="0" borderId="0" xfId="1" applyNumberFormat="1" applyFont="1" applyProtection="1">
      <protection locked="0"/>
    </xf>
    <xf numFmtId="4" fontId="30" fillId="0" borderId="0" xfId="0" applyNumberFormat="1" applyFont="1"/>
    <xf numFmtId="4" fontId="27" fillId="0" borderId="0" xfId="1" applyNumberFormat="1" applyFont="1" applyAlignment="1" applyProtection="1">
      <alignment horizontal="left" wrapText="1"/>
      <protection locked="0"/>
    </xf>
    <xf numFmtId="0" fontId="12" fillId="2" borderId="10" xfId="1" applyFont="1" applyFill="1" applyBorder="1" applyAlignment="1" applyProtection="1">
      <alignment horizontal="left" vertical="center" wrapText="1"/>
      <protection locked="0"/>
    </xf>
    <xf numFmtId="4" fontId="31" fillId="0" borderId="0" xfId="1" applyNumberFormat="1" applyFont="1" applyAlignment="1" applyProtection="1">
      <alignment horizontal="right" vertical="center"/>
      <protection locked="0"/>
    </xf>
    <xf numFmtId="0" fontId="1" fillId="0" borderId="0" xfId="1"/>
    <xf numFmtId="0" fontId="27" fillId="2" borderId="0" xfId="1" applyFont="1" applyFill="1" applyAlignment="1" applyProtection="1">
      <alignment horizontal="left" wrapText="1"/>
      <protection locked="0"/>
    </xf>
    <xf numFmtId="4" fontId="32" fillId="0" borderId="0" xfId="1" applyNumberFormat="1" applyFont="1" applyAlignment="1" applyProtection="1">
      <alignment horizontal="right" vertical="center"/>
      <protection locked="0"/>
    </xf>
    <xf numFmtId="14" fontId="33" fillId="0" borderId="9" xfId="1" applyNumberFormat="1" applyFont="1" applyBorder="1" applyAlignment="1">
      <alignment horizontal="left"/>
    </xf>
    <xf numFmtId="14" fontId="33" fillId="0" borderId="11" xfId="1" applyNumberFormat="1" applyFont="1" applyBorder="1" applyAlignment="1">
      <alignment horizontal="left"/>
    </xf>
    <xf numFmtId="0" fontId="12" fillId="2" borderId="16" xfId="1" applyFont="1" applyFill="1" applyBorder="1" applyAlignment="1" applyProtection="1">
      <alignment horizontal="left" vertical="center"/>
      <protection locked="0"/>
    </xf>
    <xf numFmtId="0" fontId="4" fillId="2" borderId="17" xfId="1" applyFont="1" applyFill="1" applyBorder="1" applyAlignment="1">
      <alignment horizontal="left"/>
    </xf>
    <xf numFmtId="0" fontId="12" fillId="2" borderId="15" xfId="1" applyFont="1" applyFill="1" applyBorder="1" applyAlignment="1" applyProtection="1">
      <alignment horizontal="left" vertical="center"/>
      <protection locked="0"/>
    </xf>
    <xf numFmtId="4" fontId="4" fillId="0" borderId="3" xfId="0" applyNumberFormat="1" applyFont="1" applyBorder="1"/>
    <xf numFmtId="4" fontId="20" fillId="0" borderId="0" xfId="1" applyNumberFormat="1" applyFont="1"/>
    <xf numFmtId="0" fontId="13" fillId="2" borderId="0" xfId="1" applyFont="1" applyFill="1" applyAlignment="1">
      <alignment horizontal="left"/>
    </xf>
    <xf numFmtId="4" fontId="34" fillId="0" borderId="0" xfId="1" applyNumberFormat="1" applyFont="1" applyAlignment="1" applyProtection="1">
      <alignment horizontal="right" vertical="center"/>
      <protection locked="0"/>
    </xf>
    <xf numFmtId="14" fontId="35" fillId="0" borderId="0" xfId="1" applyNumberFormat="1" applyFont="1" applyAlignment="1">
      <alignment horizontal="left"/>
    </xf>
    <xf numFmtId="0" fontId="7" fillId="0" borderId="0" xfId="0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horizontal="left" vertical="center"/>
      <protection locked="0"/>
    </xf>
    <xf numFmtId="0" fontId="36" fillId="0" borderId="0" xfId="0" applyFont="1" applyAlignment="1">
      <alignment horizontal="left" vertical="top"/>
    </xf>
    <xf numFmtId="0" fontId="3" fillId="0" borderId="0" xfId="0" applyFont="1"/>
    <xf numFmtId="0" fontId="4" fillId="0" borderId="0" xfId="0" applyFont="1"/>
    <xf numFmtId="0" fontId="36" fillId="0" borderId="0" xfId="0" applyFont="1"/>
    <xf numFmtId="4" fontId="37" fillId="0" borderId="0" xfId="0" applyNumberFormat="1" applyFont="1"/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184"/>
  <sheetViews>
    <sheetView tabSelected="1" zoomScale="80" zoomScaleNormal="80" workbookViewId="0"/>
  </sheetViews>
  <sheetFormatPr defaultColWidth="10.28515625" defaultRowHeight="15" x14ac:dyDescent="0.25"/>
  <cols>
    <col min="1" max="1" width="13.140625" style="2" customWidth="1"/>
    <col min="2" max="2" width="98.85546875" style="2" customWidth="1"/>
    <col min="3" max="3" width="19.85546875" style="2" customWidth="1"/>
    <col min="4" max="4" width="16.28515625" style="2" customWidth="1"/>
    <col min="5" max="5" width="23.140625" style="2" customWidth="1"/>
    <col min="6" max="6" width="10.28515625" style="2"/>
    <col min="7" max="7" width="13.28515625" style="2" customWidth="1"/>
    <col min="8" max="8" width="14.28515625" style="2" customWidth="1"/>
    <col min="9" max="9" width="10.28515625" style="2"/>
    <col min="10" max="10" width="20.5703125" style="2" customWidth="1"/>
    <col min="11" max="16384" width="10.28515625" style="2"/>
  </cols>
  <sheetData>
    <row r="3" spans="1:3" ht="18.75" x14ac:dyDescent="0.3">
      <c r="C3" s="3"/>
    </row>
    <row r="4" spans="1:3" ht="18.75" x14ac:dyDescent="0.3">
      <c r="C4" s="4" t="s">
        <v>0</v>
      </c>
    </row>
    <row r="5" spans="1:3" ht="18.75" x14ac:dyDescent="0.3">
      <c r="C5" s="4" t="s">
        <v>1</v>
      </c>
    </row>
    <row r="6" spans="1:3" ht="18.75" x14ac:dyDescent="0.3">
      <c r="C6" s="4" t="s">
        <v>2</v>
      </c>
    </row>
    <row r="7" spans="1:3" ht="18.75" x14ac:dyDescent="0.3">
      <c r="C7" s="4" t="s">
        <v>3</v>
      </c>
    </row>
    <row r="8" spans="1:3" ht="58.5" customHeight="1" x14ac:dyDescent="0.25">
      <c r="A8" s="1" t="s">
        <v>4</v>
      </c>
      <c r="B8" s="1"/>
      <c r="C8" s="1"/>
    </row>
    <row r="9" spans="1:3" ht="21" customHeight="1" x14ac:dyDescent="0.25">
      <c r="A9" s="5"/>
      <c r="B9" s="6" t="s">
        <v>5</v>
      </c>
      <c r="C9" s="7">
        <v>33016.58</v>
      </c>
    </row>
    <row r="10" spans="1:3" ht="18" customHeight="1" x14ac:dyDescent="0.25">
      <c r="A10" s="5"/>
      <c r="B10" s="8" t="s">
        <v>6</v>
      </c>
      <c r="C10" s="9">
        <f>C149</f>
        <v>1042554.96</v>
      </c>
    </row>
    <row r="11" spans="1:3" ht="16.5" customHeight="1" x14ac:dyDescent="0.25">
      <c r="A11" s="10" t="s">
        <v>7</v>
      </c>
      <c r="B11" s="11"/>
      <c r="C11" s="12"/>
    </row>
    <row r="12" spans="1:3" ht="42" customHeight="1" x14ac:dyDescent="0.25">
      <c r="A12" s="13" t="s">
        <v>8</v>
      </c>
      <c r="B12" s="14" t="s">
        <v>9</v>
      </c>
      <c r="C12" s="15" t="s">
        <v>10</v>
      </c>
    </row>
    <row r="13" spans="1:3" ht="16.5" x14ac:dyDescent="0.25">
      <c r="A13" s="16">
        <v>45678</v>
      </c>
      <c r="B13" s="17" t="s">
        <v>11</v>
      </c>
      <c r="C13" s="18">
        <v>18800</v>
      </c>
    </row>
    <row r="14" spans="1:3" ht="16.5" x14ac:dyDescent="0.25">
      <c r="A14" s="16">
        <v>45681</v>
      </c>
      <c r="B14" s="17" t="s">
        <v>12</v>
      </c>
      <c r="C14" s="18">
        <v>10580</v>
      </c>
    </row>
    <row r="15" spans="1:3" ht="17.25" customHeight="1" x14ac:dyDescent="0.25">
      <c r="A15" s="16">
        <v>45681</v>
      </c>
      <c r="B15" s="17" t="s">
        <v>13</v>
      </c>
      <c r="C15" s="18">
        <v>31000</v>
      </c>
    </row>
    <row r="16" spans="1:3" ht="33" x14ac:dyDescent="0.25">
      <c r="A16" s="16">
        <v>45684</v>
      </c>
      <c r="B16" s="17" t="s">
        <v>14</v>
      </c>
      <c r="C16" s="18">
        <v>100</v>
      </c>
    </row>
    <row r="17" spans="1:3" ht="16.5" x14ac:dyDescent="0.25">
      <c r="A17" s="16">
        <v>45687</v>
      </c>
      <c r="B17" s="17" t="s">
        <v>15</v>
      </c>
      <c r="C17" s="18">
        <v>6100</v>
      </c>
    </row>
    <row r="18" spans="1:3" ht="16.5" x14ac:dyDescent="0.25">
      <c r="A18" s="16">
        <v>45687</v>
      </c>
      <c r="B18" s="17" t="s">
        <v>16</v>
      </c>
      <c r="C18" s="18">
        <v>28000</v>
      </c>
    </row>
    <row r="19" spans="1:3" ht="16.5" x14ac:dyDescent="0.25">
      <c r="A19" s="16">
        <v>45687</v>
      </c>
      <c r="B19" s="17" t="s">
        <v>17</v>
      </c>
      <c r="C19" s="18">
        <v>8183</v>
      </c>
    </row>
    <row r="20" spans="1:3" ht="16.5" x14ac:dyDescent="0.25">
      <c r="A20" s="16">
        <v>45687</v>
      </c>
      <c r="B20" s="17" t="s">
        <v>18</v>
      </c>
      <c r="C20" s="18">
        <v>16200</v>
      </c>
    </row>
    <row r="21" spans="1:3" ht="16.5" x14ac:dyDescent="0.25">
      <c r="A21" s="16">
        <v>45687</v>
      </c>
      <c r="B21" s="17" t="s">
        <v>19</v>
      </c>
      <c r="C21" s="18">
        <v>41500</v>
      </c>
    </row>
    <row r="22" spans="1:3" ht="16.5" x14ac:dyDescent="0.25">
      <c r="A22" s="16">
        <v>45687</v>
      </c>
      <c r="B22" s="17" t="s">
        <v>20</v>
      </c>
      <c r="C22" s="18">
        <v>21100</v>
      </c>
    </row>
    <row r="23" spans="1:3" ht="16.5" x14ac:dyDescent="0.25">
      <c r="A23" s="16">
        <v>45687</v>
      </c>
      <c r="B23" s="17" t="s">
        <v>21</v>
      </c>
      <c r="C23" s="18">
        <v>3010</v>
      </c>
    </row>
    <row r="24" spans="1:3" ht="16.5" x14ac:dyDescent="0.25">
      <c r="A24" s="16">
        <v>45687</v>
      </c>
      <c r="B24" s="17" t="s">
        <v>22</v>
      </c>
      <c r="C24" s="18">
        <v>53300</v>
      </c>
    </row>
    <row r="25" spans="1:3" ht="33" x14ac:dyDescent="0.25">
      <c r="A25" s="16">
        <v>45691</v>
      </c>
      <c r="B25" s="17" t="s">
        <v>23</v>
      </c>
      <c r="C25" s="18">
        <v>2500</v>
      </c>
    </row>
    <row r="26" spans="1:3" ht="16.5" x14ac:dyDescent="0.25">
      <c r="A26" s="16">
        <v>45705</v>
      </c>
      <c r="B26" s="17" t="s">
        <v>24</v>
      </c>
      <c r="C26" s="18">
        <v>13800</v>
      </c>
    </row>
    <row r="27" spans="1:3" ht="16.5" x14ac:dyDescent="0.25">
      <c r="A27" s="16">
        <v>45705</v>
      </c>
      <c r="B27" s="17" t="s">
        <v>22</v>
      </c>
      <c r="C27" s="18">
        <v>700</v>
      </c>
    </row>
    <row r="28" spans="1:3" ht="16.5" x14ac:dyDescent="0.25">
      <c r="A28" s="16">
        <v>45713</v>
      </c>
      <c r="B28" s="17" t="s">
        <v>25</v>
      </c>
      <c r="C28" s="18">
        <v>5000</v>
      </c>
    </row>
    <row r="29" spans="1:3" ht="16.5" x14ac:dyDescent="0.25">
      <c r="A29" s="16">
        <v>45716</v>
      </c>
      <c r="B29" s="17" t="s">
        <v>26</v>
      </c>
      <c r="C29" s="18">
        <v>5000</v>
      </c>
    </row>
    <row r="30" spans="1:3" ht="16.5" x14ac:dyDescent="0.25">
      <c r="A30" s="16">
        <v>45716</v>
      </c>
      <c r="B30" s="17" t="s">
        <v>27</v>
      </c>
      <c r="C30" s="18">
        <v>5000</v>
      </c>
    </row>
    <row r="31" spans="1:3" ht="16.5" x14ac:dyDescent="0.25">
      <c r="A31" s="16">
        <v>45719</v>
      </c>
      <c r="B31" s="17" t="s">
        <v>28</v>
      </c>
      <c r="C31" s="18">
        <v>46750</v>
      </c>
    </row>
    <row r="32" spans="1:3" ht="18.75" customHeight="1" x14ac:dyDescent="0.25">
      <c r="A32" s="16">
        <v>45719</v>
      </c>
      <c r="B32" s="17" t="s">
        <v>19</v>
      </c>
      <c r="C32" s="18">
        <v>29300</v>
      </c>
    </row>
    <row r="33" spans="1:13" ht="18.75" customHeight="1" x14ac:dyDescent="0.25">
      <c r="A33" s="16">
        <v>45719</v>
      </c>
      <c r="B33" s="17" t="s">
        <v>29</v>
      </c>
      <c r="C33" s="18">
        <v>31250</v>
      </c>
    </row>
    <row r="34" spans="1:13" ht="16.5" x14ac:dyDescent="0.25">
      <c r="A34" s="16">
        <v>45719</v>
      </c>
      <c r="B34" s="17" t="s">
        <v>30</v>
      </c>
      <c r="C34" s="18">
        <v>11962</v>
      </c>
    </row>
    <row r="35" spans="1:13" ht="18.75" customHeight="1" x14ac:dyDescent="0.25">
      <c r="A35" s="16">
        <v>45719</v>
      </c>
      <c r="B35" s="17" t="s">
        <v>17</v>
      </c>
      <c r="C35" s="18">
        <v>29622</v>
      </c>
    </row>
    <row r="36" spans="1:13" ht="18.75" customHeight="1" x14ac:dyDescent="0.25">
      <c r="A36" s="16">
        <v>45719</v>
      </c>
      <c r="B36" s="17" t="s">
        <v>31</v>
      </c>
      <c r="C36" s="18">
        <v>10000</v>
      </c>
    </row>
    <row r="37" spans="1:13" ht="19.5" customHeight="1" x14ac:dyDescent="0.25">
      <c r="A37" s="16">
        <v>45722</v>
      </c>
      <c r="B37" s="17" t="s">
        <v>32</v>
      </c>
      <c r="C37" s="18">
        <v>1500</v>
      </c>
    </row>
    <row r="38" spans="1:13" ht="16.5" x14ac:dyDescent="0.25">
      <c r="A38" s="16">
        <v>45726</v>
      </c>
      <c r="B38" s="17" t="s">
        <v>33</v>
      </c>
      <c r="C38" s="19">
        <v>4000</v>
      </c>
    </row>
    <row r="39" spans="1:13" ht="18.75" customHeight="1" x14ac:dyDescent="0.25">
      <c r="A39" s="16">
        <v>45726</v>
      </c>
      <c r="B39" s="17" t="s">
        <v>34</v>
      </c>
      <c r="C39" s="20">
        <v>3000</v>
      </c>
    </row>
    <row r="40" spans="1:13" ht="33" x14ac:dyDescent="0.25">
      <c r="A40" s="16">
        <v>45728</v>
      </c>
      <c r="B40" s="17" t="s">
        <v>35</v>
      </c>
      <c r="C40" s="18">
        <v>4200</v>
      </c>
    </row>
    <row r="41" spans="1:13" ht="16.5" x14ac:dyDescent="0.25">
      <c r="A41" s="16">
        <v>45728</v>
      </c>
      <c r="B41" s="17" t="s">
        <v>36</v>
      </c>
      <c r="C41" s="18">
        <v>2100</v>
      </c>
    </row>
    <row r="42" spans="1:13" ht="16.5" x14ac:dyDescent="0.25">
      <c r="A42" s="21">
        <v>45728</v>
      </c>
      <c r="B42" s="17" t="s">
        <v>37</v>
      </c>
      <c r="C42" s="22">
        <v>8700</v>
      </c>
      <c r="D42" s="23"/>
    </row>
    <row r="43" spans="1:13" ht="16.5" x14ac:dyDescent="0.25">
      <c r="A43" s="21">
        <v>45729</v>
      </c>
      <c r="B43" s="17" t="s">
        <v>38</v>
      </c>
      <c r="C43" s="22">
        <v>2600</v>
      </c>
    </row>
    <row r="44" spans="1:13" ht="31.7" customHeight="1" x14ac:dyDescent="0.25">
      <c r="A44" s="21">
        <v>45729</v>
      </c>
      <c r="B44" s="17" t="s">
        <v>39</v>
      </c>
      <c r="C44" s="22">
        <v>20000</v>
      </c>
    </row>
    <row r="45" spans="1:13" ht="18.75" customHeight="1" x14ac:dyDescent="0.25">
      <c r="A45" s="21">
        <v>45730</v>
      </c>
      <c r="B45" s="17" t="s">
        <v>40</v>
      </c>
      <c r="C45" s="22">
        <v>2700</v>
      </c>
    </row>
    <row r="46" spans="1:13" ht="18.75" customHeight="1" x14ac:dyDescent="0.25">
      <c r="A46" s="21">
        <v>45730</v>
      </c>
      <c r="B46" s="17" t="s">
        <v>41</v>
      </c>
      <c r="C46" s="22">
        <v>2500</v>
      </c>
    </row>
    <row r="47" spans="1:13" ht="18.75" customHeight="1" x14ac:dyDescent="0.25">
      <c r="A47" s="21">
        <v>45730</v>
      </c>
      <c r="B47" s="17" t="s">
        <v>42</v>
      </c>
      <c r="C47" s="22">
        <v>1000</v>
      </c>
    </row>
    <row r="48" spans="1:13" customFormat="1" ht="16.7" customHeight="1" x14ac:dyDescent="0.25">
      <c r="A48" s="21">
        <v>45733</v>
      </c>
      <c r="B48" s="24" t="s">
        <v>43</v>
      </c>
      <c r="C48" s="22">
        <v>1500</v>
      </c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customFormat="1" ht="18.75" customHeight="1" x14ac:dyDescent="0.25">
      <c r="A49" s="21">
        <v>45733</v>
      </c>
      <c r="B49" s="24" t="s">
        <v>44</v>
      </c>
      <c r="C49" s="22">
        <v>1600</v>
      </c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customFormat="1" ht="18.75" customHeight="1" x14ac:dyDescent="0.25">
      <c r="A50" s="21">
        <v>45733</v>
      </c>
      <c r="B50" s="24" t="s">
        <v>45</v>
      </c>
      <c r="C50" s="22">
        <v>5000</v>
      </c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customFormat="1" ht="18.75" customHeight="1" x14ac:dyDescent="0.25">
      <c r="A51" s="21">
        <v>45733</v>
      </c>
      <c r="B51" s="24" t="s">
        <v>46</v>
      </c>
      <c r="C51" s="22">
        <v>2100</v>
      </c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customFormat="1" ht="18.75" customHeight="1" x14ac:dyDescent="0.25">
      <c r="A52" s="21">
        <v>45735</v>
      </c>
      <c r="B52" s="24" t="s">
        <v>47</v>
      </c>
      <c r="C52" s="22">
        <v>11000</v>
      </c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customFormat="1" ht="18.75" customHeight="1" x14ac:dyDescent="0.25">
      <c r="A53" s="21">
        <v>45735</v>
      </c>
      <c r="B53" s="24" t="s">
        <v>48</v>
      </c>
      <c r="C53" s="22">
        <v>7550</v>
      </c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customFormat="1" ht="16.7" customHeight="1" x14ac:dyDescent="0.25">
      <c r="A54" s="21">
        <v>45736</v>
      </c>
      <c r="B54" s="24" t="s">
        <v>49</v>
      </c>
      <c r="C54" s="25">
        <v>10000</v>
      </c>
      <c r="D54" s="26"/>
      <c r="E54" s="2"/>
      <c r="F54" s="2"/>
      <c r="G54" s="2"/>
      <c r="H54" s="2"/>
      <c r="I54" s="2"/>
      <c r="J54" s="2"/>
      <c r="K54" s="2"/>
      <c r="L54" s="2"/>
      <c r="M54" s="2"/>
    </row>
    <row r="55" spans="1:13" customFormat="1" ht="18.75" customHeight="1" x14ac:dyDescent="0.25">
      <c r="A55" s="21">
        <v>45736</v>
      </c>
      <c r="B55" s="24" t="s">
        <v>50</v>
      </c>
      <c r="C55" s="25">
        <v>5000</v>
      </c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customFormat="1" ht="18.75" customHeight="1" x14ac:dyDescent="0.25">
      <c r="A56" s="21">
        <v>45737</v>
      </c>
      <c r="B56" s="17" t="s">
        <v>51</v>
      </c>
      <c r="C56" s="25">
        <v>2700</v>
      </c>
      <c r="D56" s="2"/>
      <c r="E56" s="27"/>
      <c r="F56" s="2"/>
      <c r="G56" s="2"/>
      <c r="H56" s="2"/>
      <c r="I56" s="2"/>
      <c r="J56" s="2"/>
      <c r="K56" s="2"/>
      <c r="L56" s="2"/>
      <c r="M56" s="2"/>
    </row>
    <row r="57" spans="1:13" customFormat="1" ht="18.75" customHeight="1" x14ac:dyDescent="0.25">
      <c r="A57" s="21">
        <v>45737</v>
      </c>
      <c r="B57" s="17" t="s">
        <v>52</v>
      </c>
      <c r="C57" s="25">
        <v>700</v>
      </c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customFormat="1" ht="16.5" x14ac:dyDescent="0.25">
      <c r="A58" s="21">
        <v>45740</v>
      </c>
      <c r="B58" s="17" t="s">
        <v>53</v>
      </c>
      <c r="C58" s="25">
        <v>1100</v>
      </c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customFormat="1" ht="16.5" x14ac:dyDescent="0.25">
      <c r="A59" s="21">
        <v>45740</v>
      </c>
      <c r="B59" s="17" t="s">
        <v>54</v>
      </c>
      <c r="C59" s="25">
        <v>5000</v>
      </c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customFormat="1" ht="16.5" x14ac:dyDescent="0.25">
      <c r="A60" s="21">
        <v>45740</v>
      </c>
      <c r="B60" s="17" t="s">
        <v>55</v>
      </c>
      <c r="C60" s="25">
        <v>12673</v>
      </c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customFormat="1" ht="16.5" x14ac:dyDescent="0.25">
      <c r="A61" s="21">
        <v>45740</v>
      </c>
      <c r="B61" s="17" t="s">
        <v>56</v>
      </c>
      <c r="C61" s="25">
        <v>6800</v>
      </c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customFormat="1" ht="16.5" x14ac:dyDescent="0.25">
      <c r="A62" s="21">
        <v>45740</v>
      </c>
      <c r="B62" s="17" t="s">
        <v>57</v>
      </c>
      <c r="C62" s="25">
        <v>7500</v>
      </c>
      <c r="D62" s="2"/>
      <c r="E62" s="27"/>
      <c r="F62" s="2"/>
      <c r="G62" s="2"/>
      <c r="H62" s="2"/>
      <c r="I62" s="2"/>
      <c r="J62" s="2"/>
      <c r="K62" s="2"/>
      <c r="L62" s="2"/>
      <c r="M62" s="2"/>
    </row>
    <row r="63" spans="1:13" customFormat="1" ht="16.5" x14ac:dyDescent="0.25">
      <c r="A63" s="21">
        <v>45741</v>
      </c>
      <c r="B63" s="17" t="s">
        <v>58</v>
      </c>
      <c r="C63" s="22">
        <v>5000</v>
      </c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customFormat="1" ht="16.5" x14ac:dyDescent="0.25">
      <c r="A64" s="21">
        <v>45743</v>
      </c>
      <c r="B64" s="28" t="s">
        <v>59</v>
      </c>
      <c r="C64" s="22">
        <v>20000</v>
      </c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customFormat="1" ht="16.5" x14ac:dyDescent="0.25">
      <c r="A65" s="21">
        <v>45744</v>
      </c>
      <c r="B65" s="28" t="s">
        <v>60</v>
      </c>
      <c r="C65" s="22">
        <v>5000</v>
      </c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customFormat="1" ht="16.5" x14ac:dyDescent="0.25">
      <c r="A66" s="21">
        <v>45744</v>
      </c>
      <c r="B66" s="28" t="s">
        <v>61</v>
      </c>
      <c r="C66" s="22">
        <v>1700</v>
      </c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customFormat="1" ht="16.5" x14ac:dyDescent="0.25">
      <c r="A67" s="21">
        <v>45744</v>
      </c>
      <c r="B67" s="28" t="s">
        <v>62</v>
      </c>
      <c r="C67" s="22">
        <v>12900</v>
      </c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customFormat="1" ht="16.5" x14ac:dyDescent="0.25">
      <c r="A68" s="21">
        <v>45744</v>
      </c>
      <c r="B68" s="28" t="s">
        <v>63</v>
      </c>
      <c r="C68" s="22">
        <v>7000</v>
      </c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customFormat="1" ht="16.5" x14ac:dyDescent="0.25">
      <c r="A69" s="21">
        <v>45744</v>
      </c>
      <c r="B69" s="28" t="s">
        <v>64</v>
      </c>
      <c r="C69" s="22">
        <v>3500</v>
      </c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customFormat="1" ht="16.5" x14ac:dyDescent="0.25">
      <c r="A70" s="21">
        <v>45744</v>
      </c>
      <c r="B70" s="28" t="s">
        <v>65</v>
      </c>
      <c r="C70" s="22">
        <v>800</v>
      </c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customFormat="1" ht="16.5" x14ac:dyDescent="0.25">
      <c r="A71" s="21">
        <v>45744</v>
      </c>
      <c r="B71" s="28" t="s">
        <v>66</v>
      </c>
      <c r="C71" s="22">
        <v>15336.96</v>
      </c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customFormat="1" ht="16.5" x14ac:dyDescent="0.25">
      <c r="A72" s="21">
        <v>45747</v>
      </c>
      <c r="B72" s="28" t="s">
        <v>67</v>
      </c>
      <c r="C72" s="22">
        <v>11000</v>
      </c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customFormat="1" ht="33" x14ac:dyDescent="0.25">
      <c r="A73" s="21">
        <v>45747</v>
      </c>
      <c r="B73" s="28" t="s">
        <v>68</v>
      </c>
      <c r="C73" s="22">
        <v>5800</v>
      </c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customFormat="1" ht="16.5" x14ac:dyDescent="0.25">
      <c r="A74" s="21">
        <v>45747</v>
      </c>
      <c r="B74" s="28" t="s">
        <v>69</v>
      </c>
      <c r="C74" s="22">
        <v>7000</v>
      </c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customFormat="1" ht="16.5" x14ac:dyDescent="0.25">
      <c r="A75" s="21">
        <v>45747</v>
      </c>
      <c r="B75" s="28" t="s">
        <v>70</v>
      </c>
      <c r="C75" s="22">
        <v>3500</v>
      </c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customFormat="1" ht="16.5" x14ac:dyDescent="0.25">
      <c r="A76" s="21">
        <v>45747</v>
      </c>
      <c r="B76" s="28" t="s">
        <v>61</v>
      </c>
      <c r="C76" s="22">
        <v>500</v>
      </c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customFormat="1" ht="16.5" x14ac:dyDescent="0.25">
      <c r="A77" s="21">
        <v>45749</v>
      </c>
      <c r="B77" s="29" t="s">
        <v>51</v>
      </c>
      <c r="C77" s="22">
        <v>4300</v>
      </c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customFormat="1" ht="16.5" x14ac:dyDescent="0.25">
      <c r="A78" s="21">
        <v>45749</v>
      </c>
      <c r="B78" s="28" t="s">
        <v>71</v>
      </c>
      <c r="C78" s="22">
        <v>6320</v>
      </c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customFormat="1" ht="16.5" x14ac:dyDescent="0.25">
      <c r="A79" s="21">
        <v>45749</v>
      </c>
      <c r="B79" s="28" t="s">
        <v>72</v>
      </c>
      <c r="C79" s="22">
        <v>5000</v>
      </c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customFormat="1" ht="16.5" x14ac:dyDescent="0.25">
      <c r="A80" s="21">
        <v>45750</v>
      </c>
      <c r="B80" s="28" t="s">
        <v>25</v>
      </c>
      <c r="C80" s="22">
        <v>14100</v>
      </c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customFormat="1" ht="16.5" x14ac:dyDescent="0.25">
      <c r="A81" s="21">
        <v>45750</v>
      </c>
      <c r="B81" s="28" t="s">
        <v>73</v>
      </c>
      <c r="C81" s="22">
        <v>1000</v>
      </c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customFormat="1" ht="15.75" customHeight="1" x14ac:dyDescent="0.25">
      <c r="A82" s="21">
        <v>45751</v>
      </c>
      <c r="B82" s="28" t="s">
        <v>74</v>
      </c>
      <c r="C82" s="22">
        <v>1000</v>
      </c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customFormat="1" ht="16.5" x14ac:dyDescent="0.25">
      <c r="A83" s="21">
        <v>45754</v>
      </c>
      <c r="B83" s="28" t="s">
        <v>75</v>
      </c>
      <c r="C83" s="22">
        <v>1000</v>
      </c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customFormat="1" ht="16.5" x14ac:dyDescent="0.25">
      <c r="A84" s="21">
        <v>45754</v>
      </c>
      <c r="B84" s="28" t="s">
        <v>76</v>
      </c>
      <c r="C84" s="22">
        <v>1000</v>
      </c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customFormat="1" ht="16.5" x14ac:dyDescent="0.25">
      <c r="A85" s="21">
        <v>45754</v>
      </c>
      <c r="B85" s="28" t="s">
        <v>77</v>
      </c>
      <c r="C85" s="22">
        <v>8800</v>
      </c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customFormat="1" ht="16.5" x14ac:dyDescent="0.25">
      <c r="A86" s="21">
        <v>45755</v>
      </c>
      <c r="B86" s="28" t="s">
        <v>61</v>
      </c>
      <c r="C86" s="22">
        <v>27800</v>
      </c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customFormat="1" ht="16.5" x14ac:dyDescent="0.25">
      <c r="A87" s="21">
        <v>45755</v>
      </c>
      <c r="B87" s="28" t="s">
        <v>78</v>
      </c>
      <c r="C87" s="22">
        <v>500</v>
      </c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customFormat="1" ht="16.5" x14ac:dyDescent="0.25">
      <c r="A88" s="21">
        <v>45756</v>
      </c>
      <c r="B88" s="28" t="s">
        <v>79</v>
      </c>
      <c r="C88" s="22">
        <v>200</v>
      </c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customFormat="1" ht="16.5" x14ac:dyDescent="0.25">
      <c r="A89" s="21">
        <v>45756</v>
      </c>
      <c r="B89" s="28" t="s">
        <v>80</v>
      </c>
      <c r="C89" s="22">
        <v>200</v>
      </c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customFormat="1" ht="16.5" x14ac:dyDescent="0.25">
      <c r="A90" s="21">
        <v>45756</v>
      </c>
      <c r="B90" s="28" t="s">
        <v>81</v>
      </c>
      <c r="C90" s="22">
        <v>500</v>
      </c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ht="16.5" x14ac:dyDescent="0.25">
      <c r="A91" s="21">
        <v>45757</v>
      </c>
      <c r="B91" s="28" t="s">
        <v>82</v>
      </c>
      <c r="C91" s="22">
        <v>5000</v>
      </c>
    </row>
    <row r="92" spans="1:13" ht="16.5" x14ac:dyDescent="0.25">
      <c r="A92" s="21">
        <v>45757</v>
      </c>
      <c r="B92" s="28" t="s">
        <v>83</v>
      </c>
      <c r="C92" s="22">
        <v>30000</v>
      </c>
      <c r="D92"/>
      <c r="E92"/>
      <c r="F92"/>
      <c r="G92"/>
      <c r="H92"/>
      <c r="I92"/>
      <c r="J92"/>
      <c r="K92"/>
      <c r="L92"/>
      <c r="M92"/>
    </row>
    <row r="93" spans="1:13" ht="16.5" x14ac:dyDescent="0.25">
      <c r="A93" s="21">
        <v>45757</v>
      </c>
      <c r="B93" s="28" t="s">
        <v>84</v>
      </c>
      <c r="C93" s="22">
        <v>20000</v>
      </c>
    </row>
    <row r="94" spans="1:13" ht="16.5" x14ac:dyDescent="0.25">
      <c r="A94" s="21">
        <v>45758</v>
      </c>
      <c r="B94" s="28" t="s">
        <v>85</v>
      </c>
      <c r="C94" s="22">
        <v>1000</v>
      </c>
    </row>
    <row r="95" spans="1:13" ht="16.5" x14ac:dyDescent="0.25">
      <c r="A95" s="21">
        <v>45761</v>
      </c>
      <c r="B95" s="28" t="s">
        <v>86</v>
      </c>
      <c r="C95" s="22">
        <v>500</v>
      </c>
    </row>
    <row r="96" spans="1:13" ht="16.5" x14ac:dyDescent="0.25">
      <c r="A96" s="21">
        <v>45761</v>
      </c>
      <c r="B96" s="28" t="s">
        <v>87</v>
      </c>
      <c r="C96" s="22">
        <v>2000</v>
      </c>
    </row>
    <row r="97" spans="1:3" ht="16.5" x14ac:dyDescent="0.25">
      <c r="A97" s="21">
        <v>45762</v>
      </c>
      <c r="B97" s="28" t="s">
        <v>88</v>
      </c>
      <c r="C97" s="22">
        <v>2000</v>
      </c>
    </row>
    <row r="98" spans="1:3" ht="16.5" x14ac:dyDescent="0.25">
      <c r="A98" s="21">
        <v>45764</v>
      </c>
      <c r="B98" s="28" t="s">
        <v>89</v>
      </c>
      <c r="C98" s="22">
        <v>16200</v>
      </c>
    </row>
    <row r="99" spans="1:3" ht="16.5" x14ac:dyDescent="0.25">
      <c r="A99" s="21">
        <v>45769</v>
      </c>
      <c r="B99" s="28" t="s">
        <v>90</v>
      </c>
      <c r="C99" s="22">
        <v>5850</v>
      </c>
    </row>
    <row r="100" spans="1:3" ht="16.5" x14ac:dyDescent="0.25">
      <c r="A100" s="21">
        <v>45770</v>
      </c>
      <c r="B100" s="28" t="s">
        <v>91</v>
      </c>
      <c r="C100" s="22">
        <v>20000</v>
      </c>
    </row>
    <row r="101" spans="1:3" ht="16.5" x14ac:dyDescent="0.25">
      <c r="A101" s="21">
        <v>45770</v>
      </c>
      <c r="B101" s="28" t="s">
        <v>92</v>
      </c>
      <c r="C101" s="22">
        <v>1300</v>
      </c>
    </row>
    <row r="102" spans="1:3" ht="16.5" x14ac:dyDescent="0.25">
      <c r="A102" s="21">
        <v>45771</v>
      </c>
      <c r="B102" s="28" t="s">
        <v>93</v>
      </c>
      <c r="C102" s="22">
        <v>1000</v>
      </c>
    </row>
    <row r="103" spans="1:3" ht="16.5" x14ac:dyDescent="0.25">
      <c r="A103" s="21">
        <v>45771</v>
      </c>
      <c r="B103" s="28" t="s">
        <v>94</v>
      </c>
      <c r="C103" s="22">
        <v>1000</v>
      </c>
    </row>
    <row r="104" spans="1:3" ht="16.5" customHeight="1" x14ac:dyDescent="0.25">
      <c r="A104" s="21">
        <v>45771</v>
      </c>
      <c r="B104" s="28" t="s">
        <v>95</v>
      </c>
      <c r="C104" s="22">
        <v>150000</v>
      </c>
    </row>
    <row r="105" spans="1:3" ht="15.75" customHeight="1" x14ac:dyDescent="0.25">
      <c r="A105" s="21">
        <v>45772</v>
      </c>
      <c r="B105" s="29" t="s">
        <v>96</v>
      </c>
      <c r="C105" s="22">
        <v>3600</v>
      </c>
    </row>
    <row r="106" spans="1:3" ht="16.5" x14ac:dyDescent="0.25">
      <c r="A106" s="21">
        <v>46140</v>
      </c>
      <c r="B106" s="29" t="s">
        <v>29</v>
      </c>
      <c r="C106" s="22">
        <v>5200</v>
      </c>
    </row>
    <row r="107" spans="1:3" ht="16.5" x14ac:dyDescent="0.25">
      <c r="A107" s="21">
        <v>46141</v>
      </c>
      <c r="B107" s="30" t="s">
        <v>97</v>
      </c>
      <c r="C107" s="22">
        <v>8250</v>
      </c>
    </row>
    <row r="108" spans="1:3" ht="16.5" x14ac:dyDescent="0.25">
      <c r="A108" s="21">
        <v>46140</v>
      </c>
      <c r="B108" s="30" t="s">
        <v>64</v>
      </c>
      <c r="C108" s="22">
        <v>2500</v>
      </c>
    </row>
    <row r="109" spans="1:3" ht="16.5" x14ac:dyDescent="0.25">
      <c r="A109" s="21">
        <v>46141</v>
      </c>
      <c r="B109" s="30" t="s">
        <v>98</v>
      </c>
      <c r="C109" s="22">
        <v>8000</v>
      </c>
    </row>
    <row r="110" spans="1:3" ht="16.5" x14ac:dyDescent="0.25">
      <c r="A110" s="21">
        <v>46142</v>
      </c>
      <c r="B110" s="30" t="s">
        <v>19</v>
      </c>
      <c r="C110" s="22">
        <v>2500</v>
      </c>
    </row>
    <row r="111" spans="1:3" ht="16.5" x14ac:dyDescent="0.25">
      <c r="A111" s="21">
        <v>45783</v>
      </c>
      <c r="B111" s="30" t="s">
        <v>99</v>
      </c>
      <c r="C111" s="22">
        <v>19618</v>
      </c>
    </row>
    <row r="112" spans="1:3" ht="16.5" x14ac:dyDescent="0.25">
      <c r="A112" s="21">
        <v>45783</v>
      </c>
      <c r="B112" s="2" t="s">
        <v>100</v>
      </c>
      <c r="C112" s="22">
        <v>5000</v>
      </c>
    </row>
    <row r="113" spans="1:3" ht="16.5" hidden="1" x14ac:dyDescent="0.25">
      <c r="A113" s="21"/>
      <c r="B113" s="30"/>
      <c r="C113" s="22"/>
    </row>
    <row r="114" spans="1:3" ht="16.5" hidden="1" x14ac:dyDescent="0.25">
      <c r="A114" s="21"/>
      <c r="B114" s="30"/>
      <c r="C114" s="22"/>
    </row>
    <row r="115" spans="1:3" ht="16.5" hidden="1" x14ac:dyDescent="0.25">
      <c r="A115" s="21"/>
      <c r="B115" s="30"/>
      <c r="C115" s="22"/>
    </row>
    <row r="116" spans="1:3" ht="16.5" hidden="1" x14ac:dyDescent="0.25">
      <c r="A116" s="21"/>
      <c r="B116" s="30"/>
      <c r="C116" s="22"/>
    </row>
    <row r="117" spans="1:3" ht="16.5" hidden="1" x14ac:dyDescent="0.25">
      <c r="A117" s="21"/>
      <c r="B117" s="31"/>
      <c r="C117" s="32"/>
    </row>
    <row r="118" spans="1:3" ht="17.25" hidden="1" customHeight="1" x14ac:dyDescent="0.25">
      <c r="A118" s="21"/>
      <c r="B118" s="31"/>
      <c r="C118" s="32"/>
    </row>
    <row r="119" spans="1:3" ht="17.25" hidden="1" customHeight="1" x14ac:dyDescent="0.25">
      <c r="A119" s="21"/>
      <c r="B119" s="33"/>
      <c r="C119" s="25"/>
    </row>
    <row r="120" spans="1:3" ht="16.5" hidden="1" x14ac:dyDescent="0.25">
      <c r="A120" s="21"/>
      <c r="B120" s="33"/>
      <c r="C120" s="25"/>
    </row>
    <row r="121" spans="1:3" ht="16.5" hidden="1" x14ac:dyDescent="0.25">
      <c r="A121" s="21"/>
      <c r="B121" s="33"/>
      <c r="C121" s="25"/>
    </row>
    <row r="122" spans="1:3" ht="16.5" hidden="1" x14ac:dyDescent="0.25">
      <c r="A122" s="21"/>
      <c r="B122" s="33"/>
      <c r="C122" s="25"/>
    </row>
    <row r="123" spans="1:3" ht="16.5" hidden="1" x14ac:dyDescent="0.25">
      <c r="A123" s="21"/>
      <c r="B123" s="33"/>
      <c r="C123" s="25"/>
    </row>
    <row r="124" spans="1:3" ht="16.5" hidden="1" x14ac:dyDescent="0.25">
      <c r="A124" s="21"/>
      <c r="B124" s="33"/>
      <c r="C124" s="25"/>
    </row>
    <row r="125" spans="1:3" ht="16.5" hidden="1" x14ac:dyDescent="0.25">
      <c r="A125" s="21"/>
      <c r="B125" s="33"/>
      <c r="C125" s="25"/>
    </row>
    <row r="126" spans="1:3" ht="16.5" hidden="1" x14ac:dyDescent="0.25">
      <c r="A126" s="21"/>
      <c r="B126" s="33"/>
      <c r="C126" s="25"/>
    </row>
    <row r="127" spans="1:3" ht="16.5" hidden="1" x14ac:dyDescent="0.25">
      <c r="A127" s="21"/>
      <c r="B127" s="33"/>
      <c r="C127" s="25"/>
    </row>
    <row r="128" spans="1:3" ht="16.5" hidden="1" x14ac:dyDescent="0.25">
      <c r="A128" s="21"/>
      <c r="B128" s="34"/>
      <c r="C128" s="25"/>
    </row>
    <row r="129" spans="1:3" ht="16.5" hidden="1" x14ac:dyDescent="0.25">
      <c r="A129" s="21"/>
      <c r="B129" s="34"/>
      <c r="C129" s="25"/>
    </row>
    <row r="130" spans="1:3" ht="16.5" hidden="1" x14ac:dyDescent="0.25">
      <c r="A130" s="21"/>
      <c r="B130" s="34"/>
      <c r="C130" s="25"/>
    </row>
    <row r="131" spans="1:3" ht="16.5" hidden="1" x14ac:dyDescent="0.25">
      <c r="A131" s="21"/>
      <c r="B131" s="34"/>
      <c r="C131" s="25"/>
    </row>
    <row r="132" spans="1:3" ht="16.5" hidden="1" x14ac:dyDescent="0.25">
      <c r="A132" s="21"/>
      <c r="B132" s="34"/>
      <c r="C132" s="25"/>
    </row>
    <row r="133" spans="1:3" ht="16.5" hidden="1" x14ac:dyDescent="0.25">
      <c r="A133" s="21"/>
      <c r="B133" s="34"/>
      <c r="C133" s="25"/>
    </row>
    <row r="134" spans="1:3" ht="30.75" hidden="1" customHeight="1" x14ac:dyDescent="0.25">
      <c r="A134" s="21"/>
      <c r="B134" s="35"/>
      <c r="C134" s="25"/>
    </row>
    <row r="135" spans="1:3" ht="16.5" hidden="1" x14ac:dyDescent="0.25">
      <c r="A135" s="21"/>
      <c r="B135" s="34"/>
      <c r="C135" s="25"/>
    </row>
    <row r="136" spans="1:3" ht="16.5" hidden="1" x14ac:dyDescent="0.25">
      <c r="A136" s="36"/>
      <c r="B136" s="37"/>
      <c r="C136" s="38"/>
    </row>
    <row r="137" spans="1:3" ht="16.5" hidden="1" x14ac:dyDescent="0.25">
      <c r="A137" s="21"/>
      <c r="B137" s="33"/>
      <c r="C137" s="38"/>
    </row>
    <row r="138" spans="1:3" ht="16.5" hidden="1" x14ac:dyDescent="0.25">
      <c r="A138" s="21"/>
      <c r="B138" s="34"/>
      <c r="C138" s="38"/>
    </row>
    <row r="139" spans="1:3" ht="16.5" hidden="1" x14ac:dyDescent="0.25">
      <c r="A139" s="21"/>
      <c r="B139" s="34"/>
      <c r="C139" s="38"/>
    </row>
    <row r="140" spans="1:3" ht="16.5" hidden="1" x14ac:dyDescent="0.25">
      <c r="A140" s="21"/>
      <c r="B140" s="33"/>
      <c r="C140" s="38"/>
    </row>
    <row r="141" spans="1:3" ht="16.5" hidden="1" x14ac:dyDescent="0.25">
      <c r="A141" s="21"/>
      <c r="B141" s="34"/>
      <c r="C141" s="38"/>
    </row>
    <row r="142" spans="1:3" ht="16.5" hidden="1" x14ac:dyDescent="0.25">
      <c r="A142" s="21"/>
      <c r="B142" s="34"/>
      <c r="C142" s="38"/>
    </row>
    <row r="143" spans="1:3" ht="16.5" hidden="1" x14ac:dyDescent="0.25">
      <c r="A143" s="21"/>
      <c r="B143" s="34"/>
      <c r="C143" s="38"/>
    </row>
    <row r="144" spans="1:3" ht="16.5" hidden="1" x14ac:dyDescent="0.25">
      <c r="A144" s="21"/>
      <c r="B144" s="34"/>
      <c r="C144" s="38"/>
    </row>
    <row r="145" spans="1:13" ht="16.5" hidden="1" x14ac:dyDescent="0.25">
      <c r="A145" s="21"/>
      <c r="B145" s="34"/>
      <c r="C145" s="38"/>
    </row>
    <row r="146" spans="1:13" ht="16.5" hidden="1" x14ac:dyDescent="0.25">
      <c r="A146" s="21"/>
      <c r="B146" s="34"/>
      <c r="C146" s="38"/>
    </row>
    <row r="147" spans="1:13" ht="16.5" hidden="1" x14ac:dyDescent="0.25">
      <c r="A147" s="21"/>
      <c r="B147" s="34"/>
      <c r="C147" s="38"/>
    </row>
    <row r="148" spans="1:13" ht="22.35" hidden="1" customHeight="1" x14ac:dyDescent="0.25">
      <c r="A148" s="21"/>
      <c r="B148" s="34"/>
      <c r="C148" s="39"/>
    </row>
    <row r="149" spans="1:13" ht="18.75" x14ac:dyDescent="0.3">
      <c r="A149" s="40" t="s">
        <v>101</v>
      </c>
      <c r="B149" s="41"/>
      <c r="C149" s="42">
        <f>SUM(C13:C148)</f>
        <v>1042554.96</v>
      </c>
    </row>
    <row r="150" spans="1:13" s="46" customFormat="1" ht="12.75" customHeight="1" x14ac:dyDescent="0.25">
      <c r="A150" s="43"/>
      <c r="B150" s="44"/>
      <c r="C150" s="45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s="46" customFormat="1" ht="37.5" customHeight="1" x14ac:dyDescent="0.25">
      <c r="A151" s="47"/>
      <c r="B151" s="48" t="s">
        <v>102</v>
      </c>
      <c r="C151" s="7">
        <f>C169</f>
        <v>691280.91999999993</v>
      </c>
      <c r="D151" s="49"/>
      <c r="E151" s="50"/>
      <c r="F151" s="51"/>
      <c r="G151" s="51"/>
      <c r="H151" s="52"/>
      <c r="I151" s="53"/>
      <c r="J151" s="54"/>
      <c r="K151" s="54"/>
      <c r="L151" s="54"/>
      <c r="M151" s="54"/>
    </row>
    <row r="152" spans="1:13" s="46" customFormat="1" ht="22.5" customHeight="1" x14ac:dyDescent="0.25">
      <c r="A152" s="55" t="s">
        <v>103</v>
      </c>
      <c r="B152" s="49"/>
      <c r="C152" s="49"/>
      <c r="D152" s="49"/>
      <c r="E152" s="50"/>
      <c r="F152" s="51"/>
      <c r="G152" s="51"/>
      <c r="H152" s="52"/>
      <c r="I152" s="53"/>
      <c r="J152" s="54"/>
      <c r="K152" s="54"/>
      <c r="L152" s="54"/>
      <c r="M152" s="54"/>
    </row>
    <row r="153" spans="1:13" s="46" customFormat="1" ht="43.9" customHeight="1" x14ac:dyDescent="0.25">
      <c r="A153" s="13" t="s">
        <v>104</v>
      </c>
      <c r="B153" s="56" t="s">
        <v>105</v>
      </c>
      <c r="C153" s="57" t="s">
        <v>106</v>
      </c>
      <c r="E153" s="2"/>
      <c r="F153" s="2"/>
      <c r="G153" s="2"/>
      <c r="H153" s="58"/>
      <c r="I153" s="59"/>
      <c r="J153" s="60"/>
      <c r="K153" s="60"/>
      <c r="L153" s="54"/>
      <c r="M153" s="54"/>
    </row>
    <row r="154" spans="1:13" s="46" customFormat="1" ht="35.450000000000003" customHeight="1" x14ac:dyDescent="0.25">
      <c r="A154" s="21">
        <v>45736</v>
      </c>
      <c r="B154" s="17" t="s">
        <v>107</v>
      </c>
      <c r="C154" s="18">
        <v>163887.39000000001</v>
      </c>
      <c r="E154" s="2"/>
      <c r="F154" s="61"/>
      <c r="G154" s="61"/>
      <c r="H154" s="62"/>
      <c r="I154" s="59"/>
      <c r="J154" s="59"/>
      <c r="K154" s="59"/>
      <c r="L154" s="59"/>
      <c r="M154" s="59"/>
    </row>
    <row r="155" spans="1:13" s="46" customFormat="1" ht="31.7" customHeight="1" x14ac:dyDescent="0.25">
      <c r="A155" s="21">
        <v>45743</v>
      </c>
      <c r="B155" s="63" t="s">
        <v>108</v>
      </c>
      <c r="C155" s="25">
        <v>188369.18</v>
      </c>
      <c r="E155" s="2"/>
      <c r="F155" s="61"/>
      <c r="G155" s="61"/>
      <c r="H155" s="62"/>
      <c r="I155" s="59"/>
      <c r="J155" s="59"/>
      <c r="K155" s="59"/>
      <c r="L155" s="59"/>
      <c r="M155" s="59"/>
    </row>
    <row r="156" spans="1:13" s="46" customFormat="1" ht="23.25" customHeight="1" x14ac:dyDescent="0.25">
      <c r="A156" s="21">
        <v>45799</v>
      </c>
      <c r="B156" s="63" t="s">
        <v>109</v>
      </c>
      <c r="C156" s="25">
        <v>339024.35</v>
      </c>
      <c r="E156" s="2"/>
      <c r="F156" s="61"/>
      <c r="G156" s="61"/>
      <c r="H156" s="62"/>
      <c r="I156" s="59"/>
      <c r="J156" s="59"/>
      <c r="K156" s="59"/>
      <c r="L156" s="59"/>
      <c r="M156" s="59"/>
    </row>
    <row r="157" spans="1:13" s="46" customFormat="1" ht="19.5" hidden="1" customHeight="1" x14ac:dyDescent="0.25">
      <c r="A157" s="21"/>
      <c r="B157" s="63"/>
      <c r="C157" s="25"/>
      <c r="E157" s="2"/>
      <c r="F157" s="61"/>
      <c r="G157" s="61"/>
      <c r="H157" s="62"/>
      <c r="I157" s="64"/>
      <c r="J157" s="59"/>
      <c r="K157" s="59"/>
      <c r="L157" s="59"/>
      <c r="M157" s="59"/>
    </row>
    <row r="158" spans="1:13" s="46" customFormat="1" ht="17.25" hidden="1" customHeight="1" x14ac:dyDescent="0.25">
      <c r="A158" s="21"/>
      <c r="B158" s="63"/>
      <c r="C158" s="25"/>
      <c r="E158" s="2"/>
      <c r="F158" s="61"/>
      <c r="G158" s="61"/>
      <c r="H158" s="62"/>
      <c r="I158" s="62"/>
      <c r="J158" s="62"/>
      <c r="K158" s="62"/>
      <c r="L158" s="62"/>
      <c r="M158" s="62"/>
    </row>
    <row r="159" spans="1:13" s="46" customFormat="1" ht="19.5" hidden="1" customHeight="1" x14ac:dyDescent="0.25">
      <c r="A159" s="21"/>
      <c r="B159" s="33"/>
      <c r="C159" s="25"/>
      <c r="E159" s="65"/>
      <c r="F159" s="66"/>
      <c r="G159" s="66"/>
      <c r="H159" s="58"/>
      <c r="I159" s="67"/>
      <c r="J159" s="54"/>
      <c r="K159" s="54"/>
      <c r="L159" s="54"/>
      <c r="M159" s="54"/>
    </row>
    <row r="160" spans="1:13" s="46" customFormat="1" ht="19.5" hidden="1" customHeight="1" x14ac:dyDescent="0.25">
      <c r="A160" s="21"/>
      <c r="B160" s="33"/>
      <c r="C160" s="25"/>
      <c r="E160" s="65"/>
      <c r="F160" s="66"/>
      <c r="G160" s="66"/>
      <c r="H160" s="58"/>
      <c r="I160" s="67"/>
      <c r="J160" s="54"/>
      <c r="K160" s="54"/>
      <c r="L160" s="54"/>
      <c r="M160" s="54"/>
    </row>
    <row r="161" spans="1:13" s="46" customFormat="1" ht="17.25" hidden="1" customHeight="1" x14ac:dyDescent="0.25">
      <c r="A161" s="21"/>
      <c r="B161" s="33"/>
      <c r="C161" s="25"/>
      <c r="E161" s="65"/>
      <c r="F161" s="66"/>
      <c r="G161" s="66"/>
      <c r="H161" s="58"/>
      <c r="I161" s="67"/>
      <c r="J161" s="54"/>
      <c r="K161" s="54"/>
      <c r="L161" s="54"/>
      <c r="M161" s="54"/>
    </row>
    <row r="162" spans="1:13" s="46" customFormat="1" ht="17.25" hidden="1" customHeight="1" x14ac:dyDescent="0.25">
      <c r="A162" s="21"/>
      <c r="B162" s="33"/>
      <c r="C162" s="25"/>
      <c r="E162" s="65"/>
      <c r="F162" s="66"/>
      <c r="G162" s="66"/>
      <c r="H162" s="58"/>
      <c r="I162" s="67"/>
      <c r="J162" s="54"/>
      <c r="K162" s="54"/>
      <c r="L162" s="54"/>
      <c r="M162" s="54"/>
    </row>
    <row r="163" spans="1:13" s="46" customFormat="1" ht="17.25" hidden="1" customHeight="1" x14ac:dyDescent="0.25">
      <c r="A163" s="21"/>
      <c r="B163" s="33"/>
      <c r="C163" s="25"/>
      <c r="E163" s="65"/>
      <c r="F163" s="66"/>
      <c r="G163" s="66"/>
      <c r="H163" s="58"/>
      <c r="I163" s="67"/>
      <c r="J163" s="54"/>
      <c r="K163" s="54"/>
      <c r="L163" s="54"/>
      <c r="M163" s="54"/>
    </row>
    <row r="164" spans="1:13" s="46" customFormat="1" ht="17.25" hidden="1" customHeight="1" x14ac:dyDescent="0.25">
      <c r="A164" s="21"/>
      <c r="B164" s="33"/>
      <c r="C164" s="25"/>
      <c r="E164" s="65"/>
      <c r="F164" s="66"/>
      <c r="G164" s="66"/>
      <c r="H164" s="58"/>
      <c r="I164" s="67"/>
      <c r="J164" s="54"/>
      <c r="K164" s="54"/>
      <c r="L164" s="54"/>
      <c r="M164" s="54"/>
    </row>
    <row r="165" spans="1:13" s="46" customFormat="1" ht="17.25" hidden="1" customHeight="1" x14ac:dyDescent="0.25">
      <c r="A165" s="21"/>
      <c r="B165" s="33"/>
      <c r="C165" s="25"/>
      <c r="E165" s="65"/>
      <c r="F165" s="66"/>
      <c r="G165" s="66"/>
      <c r="H165" s="58"/>
      <c r="I165" s="67"/>
      <c r="J165" s="54"/>
      <c r="K165" s="54"/>
      <c r="L165" s="54"/>
      <c r="M165" s="54"/>
    </row>
    <row r="166" spans="1:13" s="46" customFormat="1" ht="17.25" hidden="1" customHeight="1" x14ac:dyDescent="0.25">
      <c r="A166" s="21"/>
      <c r="B166" s="33"/>
      <c r="C166" s="25"/>
      <c r="E166" s="65"/>
      <c r="F166" s="66"/>
      <c r="G166" s="66"/>
      <c r="H166" s="58"/>
      <c r="I166" s="67"/>
      <c r="J166" s="54"/>
      <c r="K166" s="54"/>
      <c r="L166" s="54"/>
      <c r="M166" s="54"/>
    </row>
    <row r="167" spans="1:13" s="46" customFormat="1" ht="17.25" hidden="1" customHeight="1" x14ac:dyDescent="0.25">
      <c r="A167" s="68"/>
      <c r="B167" s="33"/>
      <c r="C167" s="25"/>
      <c r="E167" s="65"/>
      <c r="F167" s="66"/>
      <c r="G167" s="66"/>
      <c r="H167" s="58"/>
      <c r="I167" s="67"/>
      <c r="J167" s="54"/>
      <c r="K167" s="54"/>
      <c r="L167" s="54"/>
      <c r="M167" s="54"/>
    </row>
    <row r="168" spans="1:13" s="46" customFormat="1" ht="17.25" hidden="1" customHeight="1" x14ac:dyDescent="0.25">
      <c r="A168" s="69"/>
      <c r="B168" s="70"/>
      <c r="C168" s="38"/>
      <c r="E168" s="65"/>
      <c r="F168" s="66"/>
      <c r="G168" s="66"/>
      <c r="H168" s="58"/>
      <c r="I168" s="67"/>
      <c r="J168" s="54"/>
      <c r="K168" s="54"/>
      <c r="L168" s="54"/>
      <c r="M168" s="54"/>
    </row>
    <row r="169" spans="1:13" s="46" customFormat="1" ht="20.25" customHeight="1" x14ac:dyDescent="0.3">
      <c r="A169" s="71" t="s">
        <v>101</v>
      </c>
      <c r="B169" s="72"/>
      <c r="C169" s="73">
        <f>SUM(C154:C168)</f>
        <v>691280.91999999993</v>
      </c>
      <c r="E169" s="65"/>
      <c r="F169" s="66"/>
      <c r="G169" s="66"/>
      <c r="H169" s="58"/>
      <c r="I169" s="67"/>
      <c r="J169" s="54"/>
      <c r="K169" s="54"/>
      <c r="L169" s="54"/>
      <c r="M169" s="54"/>
    </row>
    <row r="170" spans="1:13" s="46" customFormat="1" ht="17.25" customHeight="1" x14ac:dyDescent="0.25">
      <c r="C170" s="74"/>
      <c r="F170" s="51"/>
      <c r="G170" s="51"/>
      <c r="H170" s="52"/>
      <c r="I170" s="67"/>
      <c r="J170" s="54"/>
      <c r="K170" s="54"/>
      <c r="L170" s="54"/>
      <c r="M170" s="54"/>
    </row>
    <row r="171" spans="1:13" ht="17.25" hidden="1" customHeight="1" x14ac:dyDescent="0.25">
      <c r="A171" s="37"/>
      <c r="B171" s="75"/>
      <c r="C171" s="76"/>
      <c r="D171" s="46"/>
      <c r="E171" s="46"/>
      <c r="F171" s="51"/>
      <c r="G171" s="51"/>
      <c r="H171" s="52"/>
      <c r="I171" s="67"/>
      <c r="J171" s="54"/>
      <c r="K171" s="54"/>
      <c r="L171" s="54"/>
      <c r="M171" s="54"/>
    </row>
    <row r="172" spans="1:13" ht="16.5" x14ac:dyDescent="0.25">
      <c r="A172" s="77"/>
      <c r="B172" s="78" t="s">
        <v>110</v>
      </c>
      <c r="C172" s="7">
        <f>C9+C10-C151</f>
        <v>384290.62000000011</v>
      </c>
    </row>
    <row r="173" spans="1:13" ht="16.5" x14ac:dyDescent="0.25">
      <c r="A173" s="77"/>
      <c r="B173" s="78"/>
      <c r="C173" s="7"/>
    </row>
    <row r="174" spans="1:13" ht="16.5" x14ac:dyDescent="0.25">
      <c r="A174" s="77"/>
      <c r="B174" s="78"/>
      <c r="C174" s="7"/>
    </row>
    <row r="175" spans="1:13" ht="15.75" x14ac:dyDescent="0.25">
      <c r="A175" s="77"/>
      <c r="B175" s="79"/>
    </row>
    <row r="176" spans="1:13" customFormat="1" ht="15.75" x14ac:dyDescent="0.25">
      <c r="A176" s="77"/>
      <c r="B176" s="79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customFormat="1" ht="18.75" customHeight="1" x14ac:dyDescent="0.3">
      <c r="A177" s="80" t="s">
        <v>111</v>
      </c>
      <c r="B177" s="81"/>
      <c r="C177" s="82"/>
    </row>
    <row r="178" spans="1:13" s="82" customFormat="1" ht="19.5" x14ac:dyDescent="0.3">
      <c r="A178" s="80" t="s">
        <v>112</v>
      </c>
      <c r="B178" s="81"/>
      <c r="D178"/>
      <c r="E178"/>
      <c r="F178"/>
      <c r="G178"/>
      <c r="H178"/>
      <c r="I178"/>
      <c r="J178"/>
      <c r="K178"/>
      <c r="L178"/>
      <c r="M178"/>
    </row>
    <row r="179" spans="1:13" customFormat="1" ht="19.5" x14ac:dyDescent="0.3">
      <c r="A179" s="83" t="s">
        <v>113</v>
      </c>
      <c r="B179" s="82"/>
      <c r="C179" s="82" t="s">
        <v>114</v>
      </c>
      <c r="D179" s="82"/>
      <c r="E179" s="82"/>
      <c r="F179" s="82"/>
      <c r="G179" s="82"/>
      <c r="H179" s="82"/>
      <c r="I179" s="82"/>
      <c r="J179" s="82"/>
      <c r="K179" s="82"/>
      <c r="L179" s="82"/>
      <c r="M179" s="82"/>
    </row>
    <row r="180" spans="1:13" customFormat="1" ht="18.75" hidden="1" customHeight="1" x14ac:dyDescent="0.3">
      <c r="A180" s="82"/>
      <c r="B180" s="81"/>
      <c r="C180" s="84"/>
    </row>
    <row r="181" spans="1:13" customFormat="1" ht="15.75" hidden="1" x14ac:dyDescent="0.25">
      <c r="A181" s="2"/>
      <c r="B181" s="84"/>
    </row>
    <row r="182" spans="1:13" customFormat="1" x14ac:dyDescent="0.25"/>
    <row r="183" spans="1:13" customFormat="1" x14ac:dyDescent="0.25">
      <c r="A183" s="2" t="s">
        <v>115</v>
      </c>
    </row>
    <row r="184" spans="1:13" x14ac:dyDescent="0.25">
      <c r="A184" s="2" t="s">
        <v>116</v>
      </c>
      <c r="B184"/>
      <c r="C184"/>
      <c r="D184"/>
      <c r="E184"/>
      <c r="F184"/>
      <c r="G184"/>
      <c r="H184"/>
      <c r="I184"/>
      <c r="J184"/>
      <c r="K184"/>
      <c r="L184"/>
      <c r="M184"/>
    </row>
  </sheetData>
  <mergeCells count="1">
    <mergeCell ref="A8:C8"/>
  </mergeCells>
  <pageMargins left="0.78749999999999998" right="0" top="0.51180555555555596" bottom="0.47222222222222199" header="0.511811023622047" footer="0.511811023622047"/>
  <pageSetup paperSize="9" scale="7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День Победы</vt:lpstr>
      <vt:lpstr>'День Победы'!Заголовки_для_печати</vt:lpstr>
      <vt:lpstr>'День Победы'!Область_печати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Виктор Крылов</cp:lastModifiedBy>
  <cp:revision>24</cp:revision>
  <dcterms:created xsi:type="dcterms:W3CDTF">2006-09-16T00:00:00Z</dcterms:created>
  <dcterms:modified xsi:type="dcterms:W3CDTF">2025-05-26T01:54:43Z</dcterms:modified>
  <dc:language>ru-RU</dc:language>
</cp:coreProperties>
</file>